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1700" activeTab="0"/>
  </bookViews>
  <sheets>
    <sheet name="PLAN RASHODA I IZDATAKA" sheetId="1" r:id="rId1"/>
    <sheet name="OPĆI DIO" sheetId="2" r:id="rId2"/>
    <sheet name="PLAN PRIHODA" sheetId="3" r:id="rId3"/>
  </sheets>
  <definedNames>
    <definedName name="_xlnm.Print_Titles" localSheetId="2">'PLAN PRIHODA'!$1:$1</definedName>
    <definedName name="_xlnm.Print_Titles" localSheetId="0">'PLAN RASHODA I IZDATAKA'!$1:$2</definedName>
    <definedName name="_xlnm.Print_Area" localSheetId="1">'OPĆI DIO'!$A$2:$H$26</definedName>
    <definedName name="_xlnm.Print_Area" localSheetId="2">'PLAN PRIHODA'!$A$1:$H$51</definedName>
  </definedNames>
  <calcPr fullCalcOnLoad="1"/>
</workbook>
</file>

<file path=xl/sharedStrings.xml><?xml version="1.0" encoding="utf-8"?>
<sst xmlns="http://schemas.openxmlformats.org/spreadsheetml/2006/main" count="235" uniqueCount="176">
  <si>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</si>
  <si>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</si>
  <si>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</si>
  <si>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</si>
  <si>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</si>
  <si>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</si>
  <si>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</si>
  <si>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</si>
  <si>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</si>
  <si>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</si>
  <si>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</si>
  <si>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</si>
  <si>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</si>
  <si>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</si>
  <si>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</si>
  <si>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</si>
  <si>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</si>
  <si>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</si>
  <si>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</si>
  <si>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</si>
  <si>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</si>
  <si>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</si>
  <si>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</si>
  <si>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</si>
  <si>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</si>
  <si>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</si>
  <si>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</si>
  <si>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</si>
  <si>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</si>
  <si>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</si>
  <si>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</si>
  <si>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</si>
  <si>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</si>
  <si>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</si>
  <si>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</si>
  <si>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</si>
  <si>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</si>
  <si>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</si>
  <si>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</si>
  <si>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</si>
  <si>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</si>
  <si>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</si>
  <si>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</si>
  <si>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</si>
  <si>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 xml:space="preserve"> 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</si>
  <si>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</si>
  <si>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</si>
  <si>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</si>
  <si>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</si>
  <si>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</si>
  <si>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</si>
  <si>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</si>
  <si>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</si>
  <si>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</si>
  <si>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PRIJEDLOG PLANA ZA 2018.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</si>
  <si>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</si>
  <si>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</si>
  <si>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</si>
  <si>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</si>
  <si>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</si>
  <si>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</si>
  <si>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Osnovnoškolsko obrazovanje</t>
  </si>
  <si>
    <t>Redovna djelatnost</t>
  </si>
  <si>
    <t>Školska shema voća, povrća, mlijeka i mliječnih proizvoda u školama</t>
  </si>
  <si>
    <t>Prehrana učenika,                    Projekt "Hraniti se zdravo"</t>
  </si>
  <si>
    <t>Pomoći MZO</t>
  </si>
  <si>
    <t>službena putovanja</t>
  </si>
  <si>
    <t>naknade za prijevoz.rad na terenu idodvojeni život</t>
  </si>
  <si>
    <t>stručno usavršavanje zaposlenika</t>
  </si>
  <si>
    <t>ostale naknade zaposlenima</t>
  </si>
  <si>
    <t>uredski mat.i ostali mat.rashodi</t>
  </si>
  <si>
    <t>materijal i sirovine</t>
  </si>
  <si>
    <t>energija</t>
  </si>
  <si>
    <t>sitan inventar</t>
  </si>
  <si>
    <t>službena zaštitna radna odjeća</t>
  </si>
  <si>
    <t>usluge telefona, pošte i prijevoza</t>
  </si>
  <si>
    <t>usluge telefona</t>
  </si>
  <si>
    <t>usluge interneta</t>
  </si>
  <si>
    <t>poštarina</t>
  </si>
  <si>
    <t>usluge tekućeg i invest.održavanja</t>
  </si>
  <si>
    <t>usluge promidžbe i informiranja</t>
  </si>
  <si>
    <t>zdravstvene usluge</t>
  </si>
  <si>
    <t>računalne usluge</t>
  </si>
  <si>
    <t>ostale usluge</t>
  </si>
  <si>
    <t>ostali nespomenuti rashodi poslovanja</t>
  </si>
  <si>
    <t>reprezentacija</t>
  </si>
  <si>
    <t>članarine</t>
  </si>
  <si>
    <t>pristojbe i naknade</t>
  </si>
  <si>
    <t>usluge platnog prometa</t>
  </si>
  <si>
    <t>uredska oprema i namještaj</t>
  </si>
  <si>
    <t>informatička oprema</t>
  </si>
  <si>
    <t xml:space="preserve">knjige </t>
  </si>
  <si>
    <t xml:space="preserve">pomoćnici u nastavi-asistenti </t>
  </si>
  <si>
    <t>OSNOVNA ŠKOLA "Anž Frankopan"Kosinj</t>
  </si>
  <si>
    <t>komunalne usluge</t>
  </si>
  <si>
    <t>premije osiguranja</t>
  </si>
  <si>
    <t>materijal i sirovine (voće u skoli)</t>
  </si>
  <si>
    <t>materijal i sirovine (prehrana-)</t>
  </si>
  <si>
    <t>09-302-003</t>
  </si>
  <si>
    <t>6711 dec prih</t>
  </si>
  <si>
    <t>6712 prih kapit</t>
  </si>
  <si>
    <t>661 prihodiod prod pr.i usl., donacija</t>
  </si>
  <si>
    <t>6413 prihodi od kamata</t>
  </si>
  <si>
    <t>6416 prhodi od divide.</t>
  </si>
  <si>
    <t>6361tekuće pomoći pror.koris proračuna koji nije nadl.</t>
  </si>
  <si>
    <t>652 prihodi po pos.propisima</t>
  </si>
  <si>
    <t>636  tekuće pomoći prorač koji nije nadležan</t>
  </si>
  <si>
    <t>6611 prihodi od donac na sajmovima</t>
  </si>
  <si>
    <t>FINANCIJSKi PLAN OŠ"Anž Frankopan" Kosinj ZA 2018. I                                                                                                                                                PROJEKCIJA PLANA ZA  2019. I 2020. GODINU</t>
  </si>
  <si>
    <t>dnevnice</t>
  </si>
  <si>
    <t>komunalna naknada</t>
  </si>
  <si>
    <t>opskrba vodom</t>
  </si>
  <si>
    <t>odvoz smeća</t>
  </si>
  <si>
    <t>skolska shema voća</t>
  </si>
  <si>
    <t xml:space="preserve">prijevoz zaposlenika na posao </t>
  </si>
  <si>
    <t>troškovi smještaja  na sl.putu</t>
  </si>
  <si>
    <t>naknade za prijevoz na sl.putu</t>
  </si>
  <si>
    <t>naknada za korištenje o.a u sl.svrhe</t>
  </si>
  <si>
    <t xml:space="preserve">ostale nakn.troškova zaposlenima </t>
  </si>
  <si>
    <t xml:space="preserve">seminari,kotizacije </t>
  </si>
  <si>
    <t>ostale računalne usluge</t>
  </si>
  <si>
    <t>premije osiguranja imovine</t>
  </si>
  <si>
    <t>računala i računalna oprema</t>
  </si>
  <si>
    <t>knjige</t>
  </si>
  <si>
    <t>uredski materijal</t>
  </si>
  <si>
    <t>pedagoška dokumentacija</t>
  </si>
  <si>
    <t>literatura</t>
  </si>
  <si>
    <t>ostali rashodi za zaposlene</t>
  </si>
  <si>
    <t>materijal i sredstva za čišćenje i održ.</t>
  </si>
  <si>
    <t>materijal za hig.potrebe</t>
  </si>
  <si>
    <t>ostali meterijal za potr.red.poslovanja</t>
  </si>
  <si>
    <t>el.energija</t>
  </si>
  <si>
    <t>motorni benzin (gorivo za kosilicu)</t>
  </si>
  <si>
    <t>ostali mat. Za priz.en(ogrijevno drvo)</t>
  </si>
  <si>
    <t>materij. I djelovi za tek inv.održavanje</t>
  </si>
  <si>
    <t>materijl idjel. Za tek.inv odž obj.</t>
  </si>
  <si>
    <t>materijal  i dijelovi za tek.održ.opreme</t>
  </si>
  <si>
    <t>ostale usluge za komunikaciju i prijevoz</t>
  </si>
  <si>
    <t>usluge tek.inv.odr.građ.objekata</t>
  </si>
  <si>
    <t>usl.tek.invest.održavanja opreme</t>
  </si>
  <si>
    <t>ostale uslugeTKI(hitne intervencije)</t>
  </si>
  <si>
    <t xml:space="preserve">elektronski mediji </t>
  </si>
  <si>
    <t>ostale usluge prom.i informiranja</t>
  </si>
  <si>
    <t>deratizacija i dezinsekcija</t>
  </si>
  <si>
    <t>dimnjačarske i ekološke usluge</t>
  </si>
  <si>
    <t>intelektualne usluge</t>
  </si>
  <si>
    <t>ostale intel.usluge</t>
  </si>
  <si>
    <t>ostele nespomenute usluge</t>
  </si>
  <si>
    <t>zatezne kamate</t>
  </si>
  <si>
    <t>labaratorijske usl(sanit.kontrole)</t>
  </si>
  <si>
    <t>zdrsavstveni pregledi djelatnika</t>
  </si>
  <si>
    <t>tuzemne članarine</t>
  </si>
  <si>
    <t>upravne i administrativne pristojbe</t>
  </si>
  <si>
    <t>javnobilježničke pristojbe</t>
  </si>
  <si>
    <t>novčana naknada za nezapošljavanje osoba s invaliditetom</t>
  </si>
  <si>
    <t>ostale pristojbe i naknade</t>
  </si>
  <si>
    <t xml:space="preserve">ostale naknade građanima i kućanstvima </t>
  </si>
  <si>
    <t>sufinanciranje cijen prijevoza učenika</t>
  </si>
  <si>
    <t>* izvor mzo i azoo</t>
  </si>
  <si>
    <t>* izvor ostali tekući izdaci</t>
  </si>
  <si>
    <t>* izvor lsž po vrstama izvora el.en, ped,dok;tki usluge i materijal;naknade građ  i hitne int</t>
  </si>
  <si>
    <t>redovna djelatnost:</t>
  </si>
  <si>
    <t>I. Izmjene i dopune PLANA RASHODA I IZDATAKA</t>
  </si>
  <si>
    <t>* bez kapitalnih(dec,prehrana,pomoćnik-osnivač)</t>
  </si>
  <si>
    <t>rashodi za dodatna ulaganja na građ.objektima</t>
  </si>
  <si>
    <t xml:space="preserve">dodatna ulaganja MŠ </t>
  </si>
  <si>
    <t>mterijalni rashodi</t>
  </si>
  <si>
    <t>rashodi za zaposlene</t>
  </si>
  <si>
    <t>dopr.na pl.sl..nezapl</t>
  </si>
  <si>
    <t>6362 kapit.pomoći proračunu od proračuna koji im nije nadležan -knjige</t>
  </si>
  <si>
    <t>663 donacije pravni i fizički osoba</t>
  </si>
  <si>
    <t>639 prijenosi između proračunskih korisnika istog proračuna</t>
  </si>
  <si>
    <t>639 "hraniti se zdravo"</t>
  </si>
  <si>
    <t xml:space="preserve"> 6391 prihod pomoćnici</t>
  </si>
  <si>
    <t>638 tekuće pomoći temeljem prijenos EU sredstava-voće</t>
  </si>
  <si>
    <t>6381 prihod-voće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</si>
</sst>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</numFmts>
  <fonts count="9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i/>
      <sz val="10"/>
      <name val="Arial"/>
      <family val="2"/>
    </font>
    <font>
      <i/>
      <u val="singleAccounting"/>
      <sz val="10"/>
      <color indexed="8"/>
      <name val="Arial"/>
      <family val="2"/>
    </font>
    <font>
      <u val="singleAccounting"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i/>
      <sz val="10"/>
      <color indexed="62"/>
      <name val="Arial"/>
      <family val="2"/>
    </font>
    <font>
      <sz val="10"/>
      <color indexed="17"/>
      <name val="Arial"/>
      <family val="2"/>
    </font>
    <font>
      <b/>
      <sz val="10"/>
      <color indexed="49"/>
      <name val="Arial"/>
      <family val="2"/>
    </font>
    <font>
      <b/>
      <sz val="10"/>
      <color indexed="62"/>
      <name val="Arial"/>
      <family val="2"/>
    </font>
    <font>
      <b/>
      <sz val="10"/>
      <color indexed="29"/>
      <name val="Arial"/>
      <family val="2"/>
    </font>
    <font>
      <sz val="10"/>
      <color indexed="2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i/>
      <sz val="10"/>
      <color theme="4"/>
      <name val="Arial"/>
      <family val="2"/>
    </font>
    <font>
      <sz val="10"/>
      <color rgb="FF00B050"/>
      <name val="Arial"/>
      <family val="2"/>
    </font>
    <font>
      <b/>
      <sz val="10"/>
      <color theme="8" tint="-0.24997000396251678"/>
      <name val="Arial"/>
      <family val="2"/>
    </font>
    <font>
      <sz val="10"/>
      <color theme="1"/>
      <name val="Arial"/>
      <family val="2"/>
    </font>
    <font>
      <sz val="10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b/>
      <sz val="10"/>
      <color theme="5" tint="0.39998000860214233"/>
      <name val="Arial"/>
      <family val="2"/>
    </font>
    <font>
      <sz val="10"/>
      <color theme="5" tint="0.39998000860214233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6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65" fillId="42" borderId="0" applyNumberFormat="0" applyBorder="0" applyAlignment="0" applyProtection="0"/>
    <xf numFmtId="0" fontId="65" fillId="43" borderId="0" applyNumberFormat="0" applyBorder="0" applyAlignment="0" applyProtection="0"/>
    <xf numFmtId="0" fontId="67" fillId="44" borderId="7" applyNumberFormat="0" applyAlignment="0" applyProtection="0"/>
    <xf numFmtId="0" fontId="68" fillId="44" borderId="8" applyNumberFormat="0" applyAlignment="0" applyProtection="0"/>
    <xf numFmtId="0" fontId="15" fillId="0" borderId="9" applyNumberFormat="0" applyFill="0" applyAlignment="0" applyProtection="0"/>
    <xf numFmtId="0" fontId="69" fillId="4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0" borderId="11" applyNumberFormat="0" applyFill="0" applyAlignment="0" applyProtection="0"/>
    <xf numFmtId="0" fontId="73" fillId="0" borderId="12" applyNumberFormat="0" applyFill="0" applyAlignment="0" applyProtection="0"/>
    <xf numFmtId="0" fontId="7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4" fillId="46" borderId="0" applyNumberFormat="0" applyBorder="0" applyAlignment="0" applyProtection="0"/>
    <xf numFmtId="0" fontId="64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5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6" fillId="47" borderId="16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9" fillId="0" borderId="18" applyNumberFormat="0" applyFill="0" applyAlignment="0" applyProtection="0"/>
    <xf numFmtId="0" fontId="80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2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8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9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39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38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38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38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81" fillId="0" borderId="0" xfId="0" applyNumberFormat="1" applyFont="1" applyFill="1" applyBorder="1" applyAlignment="1" applyProtection="1">
      <alignment/>
      <protection/>
    </xf>
    <xf numFmtId="0" fontId="82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180" fontId="25" fillId="0" borderId="0" xfId="103" applyNumberFormat="1" applyFont="1" applyFill="1" applyBorder="1" applyAlignment="1" applyProtection="1">
      <alignment/>
      <protection/>
    </xf>
    <xf numFmtId="180" fontId="27" fillId="0" borderId="0" xfId="103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180" fontId="27" fillId="0" borderId="0" xfId="103" applyNumberFormat="1" applyFont="1" applyFill="1" applyBorder="1" applyAlignment="1" applyProtection="1">
      <alignment/>
      <protection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0" fontId="33" fillId="0" borderId="0" xfId="0" applyNumberFormat="1" applyFont="1" applyFill="1" applyBorder="1" applyAlignment="1" applyProtection="1">
      <alignment wrapText="1"/>
      <protection/>
    </xf>
    <xf numFmtId="180" fontId="33" fillId="0" borderId="0" xfId="103" applyNumberFormat="1" applyFont="1" applyFill="1" applyBorder="1" applyAlignment="1" applyProtection="1">
      <alignment/>
      <protection/>
    </xf>
    <xf numFmtId="0" fontId="83" fillId="0" borderId="0" xfId="0" applyNumberFormat="1" applyFont="1" applyFill="1" applyBorder="1" applyAlignment="1" applyProtection="1">
      <alignment horizontal="center"/>
      <protection/>
    </xf>
    <xf numFmtId="0" fontId="84" fillId="0" borderId="0" xfId="0" applyNumberFormat="1" applyFont="1" applyFill="1" applyBorder="1" applyAlignment="1" applyProtection="1">
      <alignment horizontal="center"/>
      <protection/>
    </xf>
    <xf numFmtId="0" fontId="85" fillId="0" borderId="0" xfId="0" applyNumberFormat="1" applyFont="1" applyFill="1" applyBorder="1" applyAlignment="1" applyProtection="1">
      <alignment horizontal="center"/>
      <protection/>
    </xf>
    <xf numFmtId="0" fontId="42" fillId="0" borderId="0" xfId="0" applyNumberFormat="1" applyFont="1" applyFill="1" applyBorder="1" applyAlignment="1" applyProtection="1">
      <alignment horizontal="center"/>
      <protection/>
    </xf>
    <xf numFmtId="180" fontId="83" fillId="0" borderId="0" xfId="103" applyNumberFormat="1" applyFont="1" applyFill="1" applyBorder="1" applyAlignment="1" applyProtection="1">
      <alignment/>
      <protection/>
    </xf>
    <xf numFmtId="180" fontId="85" fillId="0" borderId="0" xfId="103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180" fontId="21" fillId="0" borderId="0" xfId="103" applyNumberFormat="1" applyFont="1" applyFill="1" applyBorder="1" applyAlignment="1" applyProtection="1">
      <alignment/>
      <protection/>
    </xf>
    <xf numFmtId="180" fontId="86" fillId="0" borderId="0" xfId="103" applyNumberFormat="1" applyFont="1" applyFill="1" applyBorder="1" applyAlignment="1" applyProtection="1">
      <alignment/>
      <protection/>
    </xf>
    <xf numFmtId="0" fontId="86" fillId="0" borderId="0" xfId="0" applyNumberFormat="1" applyFont="1" applyFill="1" applyBorder="1" applyAlignment="1" applyProtection="1">
      <alignment horizontal="center"/>
      <protection/>
    </xf>
    <xf numFmtId="0" fontId="87" fillId="0" borderId="0" xfId="0" applyNumberFormat="1" applyFont="1" applyFill="1" applyBorder="1" applyAlignment="1" applyProtection="1">
      <alignment horizontal="center"/>
      <protection/>
    </xf>
    <xf numFmtId="180" fontId="88" fillId="0" borderId="0" xfId="103" applyNumberFormat="1" applyFont="1" applyFill="1" applyBorder="1" applyAlignment="1" applyProtection="1">
      <alignment/>
      <protection/>
    </xf>
    <xf numFmtId="180" fontId="83" fillId="0" borderId="0" xfId="0" applyNumberFormat="1" applyFont="1" applyFill="1" applyBorder="1" applyAlignment="1" applyProtection="1">
      <alignment horizontal="center"/>
      <protection/>
    </xf>
    <xf numFmtId="180" fontId="43" fillId="0" borderId="0" xfId="103" applyNumberFormat="1" applyFont="1" applyFill="1" applyBorder="1" applyAlignment="1" applyProtection="1">
      <alignment/>
      <protection/>
    </xf>
    <xf numFmtId="180" fontId="44" fillId="0" borderId="0" xfId="103" applyNumberFormat="1" applyFont="1" applyFill="1" applyBorder="1" applyAlignment="1" applyProtection="1">
      <alignment/>
      <protection/>
    </xf>
    <xf numFmtId="180" fontId="89" fillId="0" borderId="0" xfId="103" applyNumberFormat="1" applyFont="1" applyFill="1" applyBorder="1" applyAlignment="1" applyProtection="1">
      <alignment/>
      <protection/>
    </xf>
    <xf numFmtId="0" fontId="88" fillId="0" borderId="0" xfId="0" applyNumberFormat="1" applyFont="1" applyFill="1" applyBorder="1" applyAlignment="1" applyProtection="1">
      <alignment wrapText="1"/>
      <protection/>
    </xf>
    <xf numFmtId="0" fontId="90" fillId="0" borderId="0" xfId="0" applyNumberFormat="1" applyFont="1" applyFill="1" applyBorder="1" applyAlignment="1" applyProtection="1">
      <alignment wrapText="1"/>
      <protection/>
    </xf>
    <xf numFmtId="0" fontId="91" fillId="0" borderId="0" xfId="0" applyNumberFormat="1" applyFont="1" applyFill="1" applyBorder="1" applyAlignment="1" applyProtection="1">
      <alignment wrapText="1"/>
      <protection/>
    </xf>
    <xf numFmtId="180" fontId="82" fillId="0" borderId="0" xfId="103" applyNumberFormat="1" applyFont="1" applyFill="1" applyBorder="1" applyAlignment="1" applyProtection="1">
      <alignment/>
      <protection/>
    </xf>
    <xf numFmtId="180" fontId="92" fillId="0" borderId="0" xfId="103" applyNumberFormat="1" applyFont="1" applyFill="1" applyBorder="1" applyAlignment="1" applyProtection="1">
      <alignment/>
      <protection/>
    </xf>
    <xf numFmtId="180" fontId="93" fillId="0" borderId="0" xfId="103" applyNumberFormat="1" applyFont="1" applyFill="1" applyBorder="1" applyAlignment="1" applyProtection="1">
      <alignment/>
      <protection/>
    </xf>
    <xf numFmtId="0" fontId="94" fillId="0" borderId="0" xfId="0" applyNumberFormat="1" applyFont="1" applyFill="1" applyBorder="1" applyAlignment="1" applyProtection="1">
      <alignment wrapText="1"/>
      <protection/>
    </xf>
    <xf numFmtId="0" fontId="28" fillId="0" borderId="40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8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7" borderId="38" xfId="0" applyNumberFormat="1" applyFont="1" applyFill="1" applyBorder="1" applyAlignment="1" applyProtection="1" quotePrefix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37" fillId="0" borderId="38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38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38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1" xfId="0" applyNumberFormat="1" applyFont="1" applyFill="1" applyBorder="1" applyAlignment="1" applyProtection="1">
      <alignment horizontal="left" wrapText="1"/>
      <protection/>
    </xf>
    <xf numFmtId="0" fontId="34" fillId="7" borderId="38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1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38" xfId="0" applyNumberFormat="1" applyFont="1" applyFill="1" applyBorder="1" applyAlignment="1" applyProtection="1">
      <alignment horizontal="lef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38" xfId="0" applyFont="1" applyFill="1" applyBorder="1" applyAlignment="1" quotePrefix="1">
      <alignment horizontal="left"/>
    </xf>
    <xf numFmtId="3" fontId="22" fillId="0" borderId="35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0" fontId="37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28" fillId="0" borderId="40" xfId="0" applyNumberFormat="1" applyFont="1" applyFill="1" applyBorder="1" applyAlignment="1" applyProtection="1" quotePrefix="1">
      <alignment horizontal="left" wrapText="1"/>
      <protection/>
    </xf>
    <xf numFmtId="0" fontId="35" fillId="0" borderId="40" xfId="0" applyNumberFormat="1" applyFont="1" applyFill="1" applyBorder="1" applyAlignment="1" applyProtection="1">
      <alignment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104965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104965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19050</xdr:rowOff>
    </xdr:from>
    <xdr:to>
      <xdr:col>1</xdr:col>
      <xdr:colOff>0</xdr:colOff>
      <xdr:row>41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41636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19050</xdr:rowOff>
    </xdr:from>
    <xdr:to>
      <xdr:col>0</xdr:col>
      <xdr:colOff>1057275</xdr:colOff>
      <xdr:row>41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41636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4"/>
  <sheetViews>
    <sheetView tabSelected="1" zoomScalePageLayoutView="0" workbookViewId="0" topLeftCell="A1">
      <selection activeCell="D10" sqref="D10"/>
    </sheetView>
  </sheetViews>
  <sheetFormatPr defaultColWidth="11.421875" defaultRowHeight="12.75"/>
  <cols>
    <col min="1" max="1" width="11.421875" style="84" bestFit="1" customWidth="1"/>
    <col min="2" max="2" width="34.421875" style="87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1.28125" style="2" customWidth="1"/>
    <col min="7" max="7" width="11.7109375" style="2" customWidth="1"/>
    <col min="8" max="8" width="7.57421875" style="2" bestFit="1" customWidth="1"/>
    <col min="9" max="9" width="13.710937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42" t="s">
        <v>162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s="13" customFormat="1" ht="67.5">
      <c r="A2" s="11" t="s">
        <v>19</v>
      </c>
      <c r="B2" s="11" t="s">
        <v>20</v>
      </c>
      <c r="C2" s="12" t="s">
        <v>54</v>
      </c>
      <c r="D2" s="88" t="s">
        <v>11</v>
      </c>
      <c r="E2" s="88" t="s">
        <v>12</v>
      </c>
      <c r="F2" s="88" t="s">
        <v>13</v>
      </c>
      <c r="G2" s="88" t="s">
        <v>65</v>
      </c>
      <c r="H2" s="88" t="s">
        <v>21</v>
      </c>
      <c r="I2" s="88" t="s">
        <v>16</v>
      </c>
      <c r="J2" s="88" t="s">
        <v>17</v>
      </c>
      <c r="K2" s="12" t="s">
        <v>49</v>
      </c>
      <c r="L2" s="12" t="s">
        <v>55</v>
      </c>
    </row>
    <row r="3" spans="1:12" ht="12.75">
      <c r="A3" s="83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25.5">
      <c r="A4" s="83" t="s">
        <v>98</v>
      </c>
      <c r="B4" s="85" t="s">
        <v>93</v>
      </c>
    </row>
    <row r="5" spans="1:13" ht="12.75">
      <c r="A5" s="83"/>
      <c r="B5" s="16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3" s="13" customFormat="1" ht="12.75">
      <c r="A6" s="83"/>
      <c r="B6" s="86" t="s">
        <v>61</v>
      </c>
      <c r="C6" s="108">
        <v>2754244</v>
      </c>
      <c r="D6" s="108">
        <v>484911</v>
      </c>
      <c r="E6" s="108">
        <v>1670</v>
      </c>
      <c r="F6" s="108">
        <v>2000</v>
      </c>
      <c r="G6" s="108">
        <v>2258663</v>
      </c>
      <c r="H6" s="108">
        <v>7000</v>
      </c>
      <c r="I6" s="108"/>
      <c r="J6" s="108"/>
      <c r="K6" s="108"/>
      <c r="L6" s="108"/>
      <c r="M6" s="108"/>
    </row>
    <row r="7" spans="1:13" s="13" customFormat="1" ht="12.75" customHeight="1">
      <c r="A7" s="94" t="s">
        <v>41</v>
      </c>
      <c r="B7" s="86" t="s">
        <v>62</v>
      </c>
      <c r="C7" s="108">
        <v>2683716</v>
      </c>
      <c r="D7" s="140">
        <v>415150</v>
      </c>
      <c r="E7" s="108">
        <v>1670</v>
      </c>
      <c r="F7" s="108">
        <v>2000</v>
      </c>
      <c r="G7" s="108">
        <v>2257896</v>
      </c>
      <c r="H7" s="108">
        <v>7000</v>
      </c>
      <c r="I7" s="108"/>
      <c r="J7" s="108"/>
      <c r="K7" s="108"/>
      <c r="L7" s="108"/>
      <c r="M7" s="108"/>
    </row>
    <row r="8" spans="1:13" s="13" customFormat="1" ht="12.75">
      <c r="A8" s="83">
        <v>3</v>
      </c>
      <c r="B8" s="86" t="s">
        <v>22</v>
      </c>
      <c r="C8" s="108">
        <v>2657866</v>
      </c>
      <c r="D8" s="139">
        <v>391300</v>
      </c>
      <c r="E8" s="108">
        <v>1670</v>
      </c>
      <c r="F8" s="108">
        <v>2000</v>
      </c>
      <c r="G8" s="108">
        <v>2255896</v>
      </c>
      <c r="H8" s="108">
        <v>7000</v>
      </c>
      <c r="I8" s="108"/>
      <c r="J8" s="108"/>
      <c r="K8" s="108"/>
      <c r="L8" s="108"/>
      <c r="M8" s="108"/>
    </row>
    <row r="9" spans="1:13" s="13" customFormat="1" ht="12.75">
      <c r="A9" s="83">
        <v>31</v>
      </c>
      <c r="B9" s="86" t="s">
        <v>23</v>
      </c>
      <c r="C9" s="108">
        <f>C10+C11+C14</f>
        <v>2120356</v>
      </c>
      <c r="D9" s="138"/>
      <c r="E9" s="108"/>
      <c r="F9" s="108"/>
      <c r="G9" s="108">
        <v>2120356</v>
      </c>
      <c r="H9" s="108"/>
      <c r="I9" s="108"/>
      <c r="J9" s="108"/>
      <c r="K9" s="108"/>
      <c r="L9" s="108"/>
      <c r="M9" s="108"/>
    </row>
    <row r="10" spans="1:13" ht="12.75">
      <c r="A10" s="82">
        <v>311</v>
      </c>
      <c r="B10" s="16" t="s">
        <v>24</v>
      </c>
      <c r="C10" s="107">
        <v>1740065</v>
      </c>
      <c r="D10" s="107"/>
      <c r="E10" s="107"/>
      <c r="F10" s="107"/>
      <c r="G10" s="107">
        <v>1740065</v>
      </c>
      <c r="H10" s="107"/>
      <c r="I10" s="107"/>
      <c r="J10" s="107"/>
      <c r="K10" s="107"/>
      <c r="L10" s="107"/>
      <c r="M10" s="107"/>
    </row>
    <row r="11" spans="1:13" ht="12.75">
      <c r="A11" s="82">
        <v>312</v>
      </c>
      <c r="B11" s="16" t="s">
        <v>25</v>
      </c>
      <c r="C11" s="107">
        <v>81000</v>
      </c>
      <c r="D11" s="107"/>
      <c r="E11" s="107"/>
      <c r="F11" s="107"/>
      <c r="G11" s="107">
        <v>81000</v>
      </c>
      <c r="H11" s="107"/>
      <c r="I11" s="107"/>
      <c r="J11" s="107"/>
      <c r="K11" s="107"/>
      <c r="L11" s="107"/>
      <c r="M11" s="107"/>
    </row>
    <row r="12" spans="1:13" ht="12.75">
      <c r="A12" s="82"/>
      <c r="B12" s="16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</row>
    <row r="13" spans="1:13" ht="12.75">
      <c r="A13" s="82"/>
      <c r="B13" s="16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</row>
    <row r="14" spans="1:13" ht="12.75">
      <c r="A14" s="82">
        <v>313</v>
      </c>
      <c r="B14" s="16" t="s">
        <v>26</v>
      </c>
      <c r="C14" s="107">
        <v>299291</v>
      </c>
      <c r="D14" s="107"/>
      <c r="E14" s="107"/>
      <c r="F14" s="107"/>
      <c r="G14" s="107">
        <v>299291</v>
      </c>
      <c r="H14" s="107"/>
      <c r="I14" s="107"/>
      <c r="J14" s="107"/>
      <c r="K14" s="107"/>
      <c r="L14" s="107"/>
      <c r="M14" s="107"/>
    </row>
    <row r="15" spans="1:13" ht="12.75">
      <c r="A15" s="82"/>
      <c r="B15" s="16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</row>
    <row r="16" spans="1:13" s="13" customFormat="1" ht="12.75">
      <c r="A16" s="83">
        <v>32</v>
      </c>
      <c r="B16" s="86" t="s">
        <v>27</v>
      </c>
      <c r="C16" s="108">
        <v>433532</v>
      </c>
      <c r="D16" s="134">
        <v>287492</v>
      </c>
      <c r="E16" s="108">
        <v>1500</v>
      </c>
      <c r="F16" s="108">
        <v>2000</v>
      </c>
      <c r="G16" s="108">
        <v>135540</v>
      </c>
      <c r="H16" s="108">
        <v>7000</v>
      </c>
      <c r="I16" s="108"/>
      <c r="J16" s="108"/>
      <c r="K16" s="108"/>
      <c r="L16" s="108"/>
      <c r="M16" s="108"/>
    </row>
    <row r="17" spans="1:13" ht="12.75">
      <c r="A17" s="83">
        <v>321</v>
      </c>
      <c r="B17" s="86" t="s">
        <v>28</v>
      </c>
      <c r="C17" s="108">
        <v>145999</v>
      </c>
      <c r="D17" s="108">
        <v>25999</v>
      </c>
      <c r="E17" s="107"/>
      <c r="F17" s="107"/>
      <c r="G17" s="107">
        <v>120000</v>
      </c>
      <c r="H17" s="107"/>
      <c r="I17" s="107"/>
      <c r="J17" s="107"/>
      <c r="K17" s="108"/>
      <c r="L17" s="108"/>
      <c r="M17" s="107"/>
    </row>
    <row r="18" spans="1:13" ht="15">
      <c r="A18" s="131">
        <v>3211</v>
      </c>
      <c r="B18" s="117" t="s">
        <v>66</v>
      </c>
      <c r="C18" s="132">
        <v>20499</v>
      </c>
      <c r="D18" s="123">
        <v>20499</v>
      </c>
      <c r="E18" s="107"/>
      <c r="F18" s="107"/>
      <c r="G18" s="107"/>
      <c r="H18" s="107"/>
      <c r="I18" s="107"/>
      <c r="J18" s="107"/>
      <c r="K18" s="107"/>
      <c r="L18" s="107"/>
      <c r="M18" s="107"/>
    </row>
    <row r="19" spans="1:13" ht="12.75">
      <c r="A19" s="82">
        <v>32111</v>
      </c>
      <c r="B19" s="16" t="s">
        <v>109</v>
      </c>
      <c r="C19" s="107">
        <v>5950</v>
      </c>
      <c r="D19" s="107">
        <v>5950</v>
      </c>
      <c r="E19" s="107"/>
      <c r="F19" s="107"/>
      <c r="G19" s="107"/>
      <c r="H19" s="107"/>
      <c r="I19" s="107"/>
      <c r="J19" s="107"/>
      <c r="K19" s="107"/>
      <c r="L19" s="107"/>
      <c r="M19" s="107"/>
    </row>
    <row r="20" spans="1:13" ht="12.75">
      <c r="A20" s="82">
        <v>32113</v>
      </c>
      <c r="B20" s="16" t="s">
        <v>115</v>
      </c>
      <c r="C20" s="107">
        <v>4500</v>
      </c>
      <c r="D20" s="107">
        <v>4500</v>
      </c>
      <c r="E20" s="107"/>
      <c r="F20" s="107"/>
      <c r="G20" s="107"/>
      <c r="H20" s="107"/>
      <c r="I20" s="107"/>
      <c r="J20" s="107"/>
      <c r="K20" s="107"/>
      <c r="L20" s="107"/>
      <c r="M20" s="107"/>
    </row>
    <row r="21" spans="1:13" ht="12.75">
      <c r="A21" s="82">
        <v>32115</v>
      </c>
      <c r="B21" s="16" t="s">
        <v>116</v>
      </c>
      <c r="C21" s="107">
        <v>9549</v>
      </c>
      <c r="D21" s="107">
        <v>9549</v>
      </c>
      <c r="E21" s="107"/>
      <c r="F21" s="107"/>
      <c r="G21" s="107"/>
      <c r="H21" s="107"/>
      <c r="I21" s="107"/>
      <c r="J21" s="107"/>
      <c r="K21" s="107"/>
      <c r="L21" s="107"/>
      <c r="M21" s="107"/>
    </row>
    <row r="22" spans="1:13" ht="12.75">
      <c r="A22" s="82">
        <v>32119</v>
      </c>
      <c r="B22" s="16" t="s">
        <v>127</v>
      </c>
      <c r="C22" s="107">
        <v>500</v>
      </c>
      <c r="D22" s="107">
        <v>500</v>
      </c>
      <c r="E22" s="107"/>
      <c r="F22" s="107"/>
      <c r="G22" s="107"/>
      <c r="H22" s="107"/>
      <c r="I22" s="107"/>
      <c r="J22" s="107"/>
      <c r="K22" s="107"/>
      <c r="L22" s="107"/>
      <c r="M22" s="107"/>
    </row>
    <row r="23" spans="1:13" ht="27.75">
      <c r="A23" s="119">
        <v>3212</v>
      </c>
      <c r="B23" s="117" t="s">
        <v>67</v>
      </c>
      <c r="C23" s="133">
        <v>120000</v>
      </c>
      <c r="D23" s="118"/>
      <c r="E23" s="107"/>
      <c r="F23" s="107"/>
      <c r="G23" s="107">
        <v>120000</v>
      </c>
      <c r="H23" s="107"/>
      <c r="I23" s="107"/>
      <c r="J23" s="107"/>
      <c r="K23" s="107"/>
      <c r="L23" s="107"/>
      <c r="M23" s="107"/>
    </row>
    <row r="24" spans="1:13" ht="12.75">
      <c r="A24" s="82">
        <v>32121</v>
      </c>
      <c r="B24" s="16" t="s">
        <v>114</v>
      </c>
      <c r="C24" s="107">
        <v>120000</v>
      </c>
      <c r="D24" s="107"/>
      <c r="E24" s="107"/>
      <c r="F24" s="107"/>
      <c r="G24" s="107">
        <v>120000</v>
      </c>
      <c r="H24" s="107"/>
      <c r="I24" s="107"/>
      <c r="J24" s="107"/>
      <c r="K24" s="107"/>
      <c r="L24" s="107"/>
      <c r="M24" s="107"/>
    </row>
    <row r="25" spans="1:13" ht="15">
      <c r="A25" s="119">
        <v>3213</v>
      </c>
      <c r="B25" s="117" t="s">
        <v>68</v>
      </c>
      <c r="C25" s="133">
        <v>4000</v>
      </c>
      <c r="D25" s="123">
        <v>4000</v>
      </c>
      <c r="E25" s="107"/>
      <c r="F25" s="107"/>
      <c r="G25" s="107"/>
      <c r="H25" s="107"/>
      <c r="I25" s="107"/>
      <c r="J25" s="107"/>
      <c r="K25" s="107"/>
      <c r="L25" s="107"/>
      <c r="M25" s="107"/>
    </row>
    <row r="26" spans="1:13" ht="12.75">
      <c r="A26" s="82">
        <v>32131</v>
      </c>
      <c r="B26" s="16" t="s">
        <v>119</v>
      </c>
      <c r="C26" s="107">
        <v>4000</v>
      </c>
      <c r="D26" s="107">
        <v>4000</v>
      </c>
      <c r="E26" s="107"/>
      <c r="F26" s="107"/>
      <c r="G26" s="107"/>
      <c r="H26" s="107"/>
      <c r="I26" s="107"/>
      <c r="J26" s="107"/>
      <c r="K26" s="107"/>
      <c r="L26" s="107"/>
      <c r="M26" s="107"/>
    </row>
    <row r="27" spans="1:13" ht="15">
      <c r="A27" s="119">
        <v>3214</v>
      </c>
      <c r="B27" s="117" t="s">
        <v>69</v>
      </c>
      <c r="C27" s="133">
        <v>1500</v>
      </c>
      <c r="D27" s="123">
        <v>1500</v>
      </c>
      <c r="E27" s="107"/>
      <c r="F27" s="107"/>
      <c r="G27" s="107"/>
      <c r="H27" s="107"/>
      <c r="I27" s="107"/>
      <c r="J27" s="107"/>
      <c r="K27" s="107"/>
      <c r="L27" s="107"/>
      <c r="M27" s="107"/>
    </row>
    <row r="28" spans="1:13" ht="12.75">
      <c r="A28" s="82">
        <v>32141</v>
      </c>
      <c r="B28" s="16" t="s">
        <v>117</v>
      </c>
      <c r="C28" s="107">
        <v>1200</v>
      </c>
      <c r="D28" s="107">
        <v>1200</v>
      </c>
      <c r="E28" s="107"/>
      <c r="F28" s="107"/>
      <c r="G28" s="107"/>
      <c r="H28" s="107"/>
      <c r="I28" s="107"/>
      <c r="J28" s="107"/>
      <c r="K28" s="107"/>
      <c r="L28" s="107"/>
      <c r="M28" s="107"/>
    </row>
    <row r="29" spans="1:13" ht="12.75">
      <c r="A29" s="82">
        <v>32149</v>
      </c>
      <c r="B29" s="16" t="s">
        <v>118</v>
      </c>
      <c r="C29" s="107">
        <v>300</v>
      </c>
      <c r="D29" s="107">
        <v>300</v>
      </c>
      <c r="E29" s="107"/>
      <c r="F29" s="107"/>
      <c r="G29" s="107"/>
      <c r="H29" s="107"/>
      <c r="I29" s="107"/>
      <c r="J29" s="107"/>
      <c r="K29" s="107"/>
      <c r="L29" s="107"/>
      <c r="M29" s="107"/>
    </row>
    <row r="30" spans="1:13" ht="12.75">
      <c r="A30" s="83">
        <v>322</v>
      </c>
      <c r="B30" s="86" t="s">
        <v>29</v>
      </c>
      <c r="C30" s="108">
        <v>139379</v>
      </c>
      <c r="D30" s="108">
        <v>139379</v>
      </c>
      <c r="E30" s="107"/>
      <c r="F30" s="107"/>
      <c r="G30" s="107"/>
      <c r="H30" s="107"/>
      <c r="I30" s="107"/>
      <c r="J30" s="107"/>
      <c r="K30" s="108"/>
      <c r="L30" s="108"/>
      <c r="M30" s="107"/>
    </row>
    <row r="31" spans="1:13" ht="15">
      <c r="A31" s="121">
        <v>3221</v>
      </c>
      <c r="B31" s="16" t="s">
        <v>70</v>
      </c>
      <c r="C31" s="133">
        <v>25915</v>
      </c>
      <c r="D31" s="124">
        <v>25915</v>
      </c>
      <c r="E31" s="107"/>
      <c r="F31" s="107"/>
      <c r="G31" s="107"/>
      <c r="H31" s="107"/>
      <c r="I31" s="107"/>
      <c r="J31" s="107"/>
      <c r="K31" s="107"/>
      <c r="L31" s="107"/>
      <c r="M31" s="107"/>
    </row>
    <row r="32" spans="1:13" ht="12.75">
      <c r="A32" s="82">
        <v>32211</v>
      </c>
      <c r="B32" s="16" t="s">
        <v>124</v>
      </c>
      <c r="C32" s="107">
        <v>10000</v>
      </c>
      <c r="D32" s="107">
        <v>10000</v>
      </c>
      <c r="E32" s="107"/>
      <c r="F32" s="107"/>
      <c r="G32" s="107"/>
      <c r="H32" s="107"/>
      <c r="I32" s="107"/>
      <c r="J32" s="107"/>
      <c r="K32" s="107"/>
      <c r="L32" s="107"/>
      <c r="M32" s="107"/>
    </row>
    <row r="33" spans="1:13" ht="12.75">
      <c r="A33" s="128">
        <v>32211</v>
      </c>
      <c r="B33" s="16" t="s">
        <v>125</v>
      </c>
      <c r="C33" s="107">
        <v>1300</v>
      </c>
      <c r="D33" s="127">
        <v>1300</v>
      </c>
      <c r="E33" s="107"/>
      <c r="F33" s="107"/>
      <c r="G33" s="107"/>
      <c r="H33" s="107"/>
      <c r="I33" s="107"/>
      <c r="J33" s="107"/>
      <c r="K33" s="107"/>
      <c r="L33" s="107"/>
      <c r="M33" s="107"/>
    </row>
    <row r="34" spans="1:13" ht="12.75">
      <c r="A34" s="82">
        <v>32212</v>
      </c>
      <c r="B34" s="16" t="s">
        <v>126</v>
      </c>
      <c r="C34" s="107">
        <v>1500</v>
      </c>
      <c r="D34" s="107">
        <v>1500</v>
      </c>
      <c r="E34" s="107"/>
      <c r="F34" s="107"/>
      <c r="G34" s="107"/>
      <c r="H34" s="107"/>
      <c r="I34" s="107"/>
      <c r="J34" s="107"/>
      <c r="K34" s="107"/>
      <c r="L34" s="107"/>
      <c r="M34" s="107"/>
    </row>
    <row r="35" spans="1:13" ht="12.75">
      <c r="A35" s="82">
        <v>32214</v>
      </c>
      <c r="B35" s="16" t="s">
        <v>128</v>
      </c>
      <c r="C35" s="107">
        <v>5615</v>
      </c>
      <c r="D35" s="107">
        <v>5615</v>
      </c>
      <c r="E35" s="107"/>
      <c r="F35" s="107"/>
      <c r="G35" s="107"/>
      <c r="H35" s="107"/>
      <c r="I35" s="107"/>
      <c r="J35" s="107"/>
      <c r="K35" s="107"/>
      <c r="L35" s="107"/>
      <c r="M35" s="107"/>
    </row>
    <row r="36" spans="1:13" ht="12.75">
      <c r="A36" s="82">
        <v>32216</v>
      </c>
      <c r="B36" s="16" t="s">
        <v>129</v>
      </c>
      <c r="C36" s="107">
        <v>3000</v>
      </c>
      <c r="D36" s="107">
        <v>3000</v>
      </c>
      <c r="E36" s="107"/>
      <c r="F36" s="107"/>
      <c r="G36" s="107"/>
      <c r="H36" s="107"/>
      <c r="I36" s="107"/>
      <c r="J36" s="107"/>
      <c r="K36" s="107"/>
      <c r="L36" s="107"/>
      <c r="M36" s="107"/>
    </row>
    <row r="37" spans="1:13" ht="12.75">
      <c r="A37" s="82">
        <v>32219</v>
      </c>
      <c r="B37" s="16" t="s">
        <v>130</v>
      </c>
      <c r="C37" s="107">
        <v>4500</v>
      </c>
      <c r="D37" s="107">
        <v>4500</v>
      </c>
      <c r="E37" s="107"/>
      <c r="F37" s="107"/>
      <c r="G37" s="107"/>
      <c r="H37" s="107"/>
      <c r="I37" s="107"/>
      <c r="J37" s="107"/>
      <c r="K37" s="107"/>
      <c r="L37" s="107"/>
      <c r="M37" s="107"/>
    </row>
    <row r="38" spans="1:13" ht="15">
      <c r="A38" s="119">
        <v>3222</v>
      </c>
      <c r="B38" s="16" t="s">
        <v>71</v>
      </c>
      <c r="C38" s="132">
        <v>2080</v>
      </c>
      <c r="D38" s="123">
        <v>2080</v>
      </c>
      <c r="E38" s="107"/>
      <c r="F38" s="107"/>
      <c r="G38" s="107"/>
      <c r="H38" s="107"/>
      <c r="I38" s="107"/>
      <c r="J38" s="107"/>
      <c r="K38" s="107"/>
      <c r="L38" s="107"/>
      <c r="M38" s="107"/>
    </row>
    <row r="39" spans="1:13" ht="12.75">
      <c r="A39" s="82">
        <v>32222</v>
      </c>
      <c r="B39" s="16" t="s">
        <v>71</v>
      </c>
      <c r="C39" s="107">
        <v>2080</v>
      </c>
      <c r="D39" s="107">
        <v>2080</v>
      </c>
      <c r="E39" s="107"/>
      <c r="F39" s="107"/>
      <c r="G39" s="107"/>
      <c r="H39" s="107"/>
      <c r="I39" s="107"/>
      <c r="J39" s="107"/>
      <c r="K39" s="107"/>
      <c r="L39" s="107"/>
      <c r="M39" s="107"/>
    </row>
    <row r="40" spans="1:13" ht="15">
      <c r="A40" s="119">
        <v>3223</v>
      </c>
      <c r="B40" s="117" t="s">
        <v>72</v>
      </c>
      <c r="C40" s="132">
        <v>60000</v>
      </c>
      <c r="D40" s="123">
        <v>60000</v>
      </c>
      <c r="E40" s="118"/>
      <c r="F40" s="107"/>
      <c r="G40" s="107"/>
      <c r="H40" s="107"/>
      <c r="I40" s="107"/>
      <c r="J40" s="107"/>
      <c r="K40" s="107"/>
      <c r="L40" s="107"/>
      <c r="M40" s="107"/>
    </row>
    <row r="41" spans="1:13" ht="12.75">
      <c r="A41" s="128">
        <v>32231</v>
      </c>
      <c r="B41" s="16" t="s">
        <v>131</v>
      </c>
      <c r="C41" s="107">
        <v>10000</v>
      </c>
      <c r="D41" s="127">
        <v>10000</v>
      </c>
      <c r="E41" s="107"/>
      <c r="F41" s="107"/>
      <c r="G41" s="107"/>
      <c r="H41" s="107"/>
      <c r="I41" s="107"/>
      <c r="J41" s="107"/>
      <c r="K41" s="107"/>
      <c r="L41" s="107"/>
      <c r="M41" s="107"/>
    </row>
    <row r="42" spans="1:13" ht="12.75">
      <c r="A42" s="128">
        <v>32234</v>
      </c>
      <c r="B42" s="16" t="s">
        <v>132</v>
      </c>
      <c r="C42" s="107">
        <v>500</v>
      </c>
      <c r="D42" s="127">
        <v>500</v>
      </c>
      <c r="E42" s="107"/>
      <c r="F42" s="107"/>
      <c r="G42" s="107"/>
      <c r="H42" s="107"/>
      <c r="I42" s="107"/>
      <c r="J42" s="107"/>
      <c r="K42" s="107"/>
      <c r="L42" s="107"/>
      <c r="M42" s="107"/>
    </row>
    <row r="43" spans="1:13" ht="12.75">
      <c r="A43" s="128">
        <v>32239</v>
      </c>
      <c r="B43" s="16" t="s">
        <v>133</v>
      </c>
      <c r="C43" s="107">
        <v>49500</v>
      </c>
      <c r="D43" s="127">
        <v>49500</v>
      </c>
      <c r="E43" s="107"/>
      <c r="F43" s="107"/>
      <c r="G43" s="107"/>
      <c r="H43" s="107"/>
      <c r="I43" s="107"/>
      <c r="J43" s="107"/>
      <c r="K43" s="107"/>
      <c r="L43" s="107"/>
      <c r="M43" s="107"/>
    </row>
    <row r="44" spans="1:13" ht="15">
      <c r="A44" s="119">
        <v>3224</v>
      </c>
      <c r="B44" s="16" t="s">
        <v>134</v>
      </c>
      <c r="C44" s="132">
        <v>40000</v>
      </c>
      <c r="D44" s="123">
        <v>40000</v>
      </c>
      <c r="E44" s="107"/>
      <c r="F44" s="107"/>
      <c r="G44" s="107"/>
      <c r="H44" s="107"/>
      <c r="I44" s="107"/>
      <c r="J44" s="107"/>
      <c r="K44" s="107"/>
      <c r="L44" s="107"/>
      <c r="M44" s="107"/>
    </row>
    <row r="45" spans="1:13" ht="12.75">
      <c r="A45" s="128">
        <v>32241</v>
      </c>
      <c r="B45" s="16" t="s">
        <v>135</v>
      </c>
      <c r="C45" s="107">
        <v>32000</v>
      </c>
      <c r="D45" s="127">
        <v>32000</v>
      </c>
      <c r="E45" s="107"/>
      <c r="F45" s="107"/>
      <c r="G45" s="107"/>
      <c r="H45" s="107"/>
      <c r="I45" s="107"/>
      <c r="J45" s="107"/>
      <c r="K45" s="107"/>
      <c r="L45" s="107"/>
      <c r="M45" s="107"/>
    </row>
    <row r="46" spans="1:13" ht="12.75">
      <c r="A46" s="128">
        <v>32242</v>
      </c>
      <c r="B46" s="16" t="s">
        <v>136</v>
      </c>
      <c r="C46" s="107">
        <v>8000</v>
      </c>
      <c r="D46" s="127">
        <v>8000</v>
      </c>
      <c r="E46" s="107"/>
      <c r="F46" s="107"/>
      <c r="G46" s="107"/>
      <c r="H46" s="107"/>
      <c r="I46" s="107"/>
      <c r="J46" s="107"/>
      <c r="K46" s="107"/>
      <c r="L46" s="107"/>
      <c r="M46" s="107"/>
    </row>
    <row r="47" spans="1:13" ht="12.75">
      <c r="A47" s="119">
        <v>3225</v>
      </c>
      <c r="B47" s="117" t="s">
        <v>73</v>
      </c>
      <c r="C47" s="118">
        <v>9384</v>
      </c>
      <c r="D47" s="123">
        <v>9384</v>
      </c>
      <c r="E47" s="107"/>
      <c r="F47" s="107"/>
      <c r="G47" s="107"/>
      <c r="H47" s="107"/>
      <c r="I47" s="107"/>
      <c r="J47" s="107"/>
      <c r="K47" s="107"/>
      <c r="L47" s="107"/>
      <c r="M47" s="107"/>
    </row>
    <row r="48" spans="1:13" ht="12.75">
      <c r="A48" s="82">
        <v>32251</v>
      </c>
      <c r="B48" s="16" t="s">
        <v>73</v>
      </c>
      <c r="C48" s="107">
        <v>9384</v>
      </c>
      <c r="D48" s="107">
        <v>9384</v>
      </c>
      <c r="E48" s="107"/>
      <c r="F48" s="107"/>
      <c r="G48" s="107"/>
      <c r="H48" s="107"/>
      <c r="I48" s="107"/>
      <c r="J48" s="107"/>
      <c r="K48" s="107"/>
      <c r="L48" s="107"/>
      <c r="M48" s="107"/>
    </row>
    <row r="49" spans="1:13" ht="15">
      <c r="A49" s="121">
        <v>3227</v>
      </c>
      <c r="B49" s="16" t="s">
        <v>74</v>
      </c>
      <c r="C49" s="132">
        <v>2000</v>
      </c>
      <c r="D49" s="123">
        <v>2000</v>
      </c>
      <c r="E49" s="107"/>
      <c r="F49" s="107"/>
      <c r="G49" s="107"/>
      <c r="H49" s="107"/>
      <c r="I49" s="107"/>
      <c r="J49" s="107"/>
      <c r="K49" s="107"/>
      <c r="L49" s="107"/>
      <c r="M49" s="107"/>
    </row>
    <row r="50" spans="1:13" ht="12.75">
      <c r="A50" s="82">
        <v>32271</v>
      </c>
      <c r="B50" s="16" t="s">
        <v>74</v>
      </c>
      <c r="C50" s="107">
        <v>2000</v>
      </c>
      <c r="D50" s="107">
        <v>2000</v>
      </c>
      <c r="E50" s="107"/>
      <c r="F50" s="107"/>
      <c r="G50" s="107"/>
      <c r="H50" s="107"/>
      <c r="I50" s="107"/>
      <c r="J50" s="107"/>
      <c r="K50" s="107"/>
      <c r="L50" s="107"/>
      <c r="M50" s="107"/>
    </row>
    <row r="51" spans="1:13" ht="12.75">
      <c r="A51" s="83">
        <v>323</v>
      </c>
      <c r="B51" s="86" t="s">
        <v>30</v>
      </c>
      <c r="C51" s="108">
        <v>107309</v>
      </c>
      <c r="D51" s="108">
        <v>107309</v>
      </c>
      <c r="E51" s="107"/>
      <c r="F51" s="107"/>
      <c r="G51" s="107"/>
      <c r="H51" s="107"/>
      <c r="I51" s="107"/>
      <c r="J51" s="107"/>
      <c r="K51" s="108"/>
      <c r="L51" s="108"/>
      <c r="M51" s="107"/>
    </row>
    <row r="52" spans="1:13" ht="15">
      <c r="A52" s="83">
        <v>3231</v>
      </c>
      <c r="B52" s="16" t="s">
        <v>75</v>
      </c>
      <c r="C52" s="132">
        <v>21860</v>
      </c>
      <c r="D52" s="123">
        <v>21860</v>
      </c>
      <c r="E52" s="107"/>
      <c r="F52" s="107"/>
      <c r="G52" s="107"/>
      <c r="H52" s="107"/>
      <c r="I52" s="107"/>
      <c r="J52" s="107"/>
      <c r="K52" s="107"/>
      <c r="L52" s="107"/>
      <c r="M52" s="107"/>
    </row>
    <row r="53" spans="1:13" ht="12.75">
      <c r="A53" s="82">
        <v>32311</v>
      </c>
      <c r="B53" s="16" t="s">
        <v>76</v>
      </c>
      <c r="C53" s="107">
        <v>17500</v>
      </c>
      <c r="D53" s="107">
        <v>17500</v>
      </c>
      <c r="E53" s="107"/>
      <c r="F53" s="107"/>
      <c r="G53" s="107"/>
      <c r="H53" s="107"/>
      <c r="I53" s="107"/>
      <c r="J53" s="107"/>
      <c r="K53" s="107"/>
      <c r="L53" s="107"/>
      <c r="M53" s="107"/>
    </row>
    <row r="54" spans="1:13" ht="12.75">
      <c r="A54" s="82">
        <v>32312</v>
      </c>
      <c r="B54" s="16" t="s">
        <v>77</v>
      </c>
      <c r="C54" s="107">
        <v>2360</v>
      </c>
      <c r="D54" s="107">
        <v>2360</v>
      </c>
      <c r="E54" s="107"/>
      <c r="F54" s="107"/>
      <c r="G54" s="107"/>
      <c r="H54" s="107"/>
      <c r="I54" s="107"/>
      <c r="J54" s="107"/>
      <c r="K54" s="107"/>
      <c r="L54" s="107"/>
      <c r="M54" s="107"/>
    </row>
    <row r="55" spans="1:13" ht="12.75">
      <c r="A55" s="125">
        <v>32313</v>
      </c>
      <c r="B55" s="16" t="s">
        <v>78</v>
      </c>
      <c r="C55" s="107">
        <v>1500</v>
      </c>
      <c r="D55" s="126">
        <v>1500</v>
      </c>
      <c r="E55" s="107"/>
      <c r="F55" s="107"/>
      <c r="G55" s="107"/>
      <c r="H55" s="107"/>
      <c r="I55" s="107"/>
      <c r="J55" s="107"/>
      <c r="K55" s="107"/>
      <c r="L55" s="107"/>
      <c r="M55" s="107"/>
    </row>
    <row r="56" spans="1:13" ht="25.5">
      <c r="A56" s="82">
        <v>32319</v>
      </c>
      <c r="B56" s="16" t="s">
        <v>137</v>
      </c>
      <c r="C56" s="107">
        <v>500</v>
      </c>
      <c r="D56" s="107">
        <v>500</v>
      </c>
      <c r="E56" s="107"/>
      <c r="F56" s="107"/>
      <c r="G56" s="107"/>
      <c r="H56" s="107"/>
      <c r="I56" s="107"/>
      <c r="J56" s="107"/>
      <c r="K56" s="107"/>
      <c r="L56" s="107"/>
      <c r="M56" s="107"/>
    </row>
    <row r="57" spans="1:13" ht="15">
      <c r="A57" s="119">
        <v>3232</v>
      </c>
      <c r="B57" s="117" t="s">
        <v>79</v>
      </c>
      <c r="C57" s="132">
        <v>40340</v>
      </c>
      <c r="D57" s="123">
        <v>40340</v>
      </c>
      <c r="E57" s="107"/>
      <c r="F57" s="107"/>
      <c r="G57" s="107"/>
      <c r="H57" s="107"/>
      <c r="I57" s="107"/>
      <c r="J57" s="107"/>
      <c r="K57" s="107"/>
      <c r="L57" s="107"/>
      <c r="M57" s="107"/>
    </row>
    <row r="58" spans="1:13" ht="12.75">
      <c r="A58" s="128">
        <v>32321</v>
      </c>
      <c r="B58" s="16" t="s">
        <v>138</v>
      </c>
      <c r="C58" s="107">
        <v>14840</v>
      </c>
      <c r="D58" s="127">
        <v>14840</v>
      </c>
      <c r="E58" s="107"/>
      <c r="F58" s="107"/>
      <c r="G58" s="107"/>
      <c r="H58" s="107"/>
      <c r="I58" s="107"/>
      <c r="J58" s="107"/>
      <c r="K58" s="107"/>
      <c r="L58" s="107"/>
      <c r="M58" s="107"/>
    </row>
    <row r="59" spans="1:13" ht="12.75">
      <c r="A59" s="128">
        <v>32322</v>
      </c>
      <c r="B59" s="16" t="s">
        <v>139</v>
      </c>
      <c r="C59" s="107">
        <v>5500</v>
      </c>
      <c r="D59" s="127">
        <v>5500</v>
      </c>
      <c r="E59" s="107"/>
      <c r="F59" s="107"/>
      <c r="G59" s="107"/>
      <c r="H59" s="107"/>
      <c r="I59" s="107"/>
      <c r="J59" s="107"/>
      <c r="K59" s="107"/>
      <c r="L59" s="107"/>
      <c r="M59" s="107"/>
    </row>
    <row r="60" spans="1:13" ht="12.75">
      <c r="A60" s="129">
        <v>32329</v>
      </c>
      <c r="B60" s="117" t="s">
        <v>140</v>
      </c>
      <c r="C60" s="107">
        <v>20000</v>
      </c>
      <c r="D60" s="127">
        <v>20000</v>
      </c>
      <c r="E60" s="107"/>
      <c r="F60" s="107"/>
      <c r="G60" s="107"/>
      <c r="H60" s="107"/>
      <c r="I60" s="107"/>
      <c r="J60" s="107"/>
      <c r="K60" s="107"/>
      <c r="L60" s="107"/>
      <c r="M60" s="107"/>
    </row>
    <row r="61" spans="1:13" ht="15">
      <c r="A61" s="119">
        <v>3233</v>
      </c>
      <c r="B61" s="16" t="s">
        <v>80</v>
      </c>
      <c r="C61" s="132">
        <v>4276</v>
      </c>
      <c r="D61" s="123">
        <v>4276</v>
      </c>
      <c r="E61" s="107"/>
      <c r="F61" s="107"/>
      <c r="G61" s="107"/>
      <c r="H61" s="107"/>
      <c r="I61" s="107"/>
      <c r="J61" s="107"/>
      <c r="K61" s="107"/>
      <c r="L61" s="107"/>
      <c r="M61" s="107"/>
    </row>
    <row r="62" spans="1:13" ht="12.75">
      <c r="A62" s="82">
        <v>32331</v>
      </c>
      <c r="B62" s="16" t="s">
        <v>141</v>
      </c>
      <c r="C62" s="107">
        <v>1920</v>
      </c>
      <c r="D62" s="107">
        <v>1920</v>
      </c>
      <c r="E62" s="107"/>
      <c r="F62" s="107"/>
      <c r="G62" s="107"/>
      <c r="H62" s="107"/>
      <c r="I62" s="107"/>
      <c r="J62" s="107"/>
      <c r="K62" s="107"/>
      <c r="L62" s="107"/>
      <c r="M62" s="107"/>
    </row>
    <row r="63" spans="1:13" ht="12.75">
      <c r="A63" s="82">
        <v>32339</v>
      </c>
      <c r="B63" s="16" t="s">
        <v>142</v>
      </c>
      <c r="C63" s="107">
        <v>2356</v>
      </c>
      <c r="D63" s="107">
        <v>2356</v>
      </c>
      <c r="E63" s="107"/>
      <c r="F63" s="107"/>
      <c r="G63" s="107"/>
      <c r="H63" s="107"/>
      <c r="I63" s="107"/>
      <c r="J63" s="107"/>
      <c r="K63" s="107"/>
      <c r="L63" s="107"/>
      <c r="M63" s="107"/>
    </row>
    <row r="64" spans="1:13" ht="15">
      <c r="A64" s="119">
        <v>3234</v>
      </c>
      <c r="B64" s="117" t="s">
        <v>94</v>
      </c>
      <c r="C64" s="132">
        <v>20290</v>
      </c>
      <c r="D64" s="123">
        <v>20290</v>
      </c>
      <c r="E64" s="107"/>
      <c r="F64" s="107"/>
      <c r="G64" s="107"/>
      <c r="H64" s="107"/>
      <c r="I64" s="107"/>
      <c r="J64" s="107"/>
      <c r="K64" s="107"/>
      <c r="L64" s="107"/>
      <c r="M64" s="107"/>
    </row>
    <row r="65" spans="1:13" ht="12.75">
      <c r="A65" s="128">
        <v>32340</v>
      </c>
      <c r="B65" s="16" t="s">
        <v>110</v>
      </c>
      <c r="C65" s="107">
        <v>1000</v>
      </c>
      <c r="D65" s="127">
        <v>1000</v>
      </c>
      <c r="E65" s="107"/>
      <c r="F65" s="107"/>
      <c r="G65" s="107"/>
      <c r="H65" s="107"/>
      <c r="I65" s="107"/>
      <c r="J65" s="107"/>
      <c r="K65" s="107"/>
      <c r="L65" s="107"/>
      <c r="M65" s="107"/>
    </row>
    <row r="66" spans="1:13" ht="12.75">
      <c r="A66" s="82">
        <v>32341</v>
      </c>
      <c r="B66" s="16" t="s">
        <v>111</v>
      </c>
      <c r="C66" s="107">
        <v>4720</v>
      </c>
      <c r="D66" s="126">
        <v>4720</v>
      </c>
      <c r="E66" s="107"/>
      <c r="F66" s="107"/>
      <c r="G66" s="107"/>
      <c r="H66" s="107"/>
      <c r="I66" s="107"/>
      <c r="J66" s="107"/>
      <c r="K66" s="107"/>
      <c r="L66" s="107"/>
      <c r="M66" s="107"/>
    </row>
    <row r="67" spans="1:13" ht="12.75">
      <c r="A67" s="82">
        <v>32340</v>
      </c>
      <c r="B67" s="16" t="s">
        <v>112</v>
      </c>
      <c r="C67" s="107">
        <v>1070</v>
      </c>
      <c r="D67" s="107">
        <v>1070</v>
      </c>
      <c r="E67" s="107"/>
      <c r="F67" s="107"/>
      <c r="G67" s="107"/>
      <c r="H67" s="107"/>
      <c r="I67" s="107"/>
      <c r="J67" s="107"/>
      <c r="K67" s="107"/>
      <c r="L67" s="107"/>
      <c r="M67" s="107"/>
    </row>
    <row r="68" spans="1:13" ht="12.75">
      <c r="A68" s="82">
        <v>32343</v>
      </c>
      <c r="B68" s="16" t="s">
        <v>143</v>
      </c>
      <c r="C68" s="107">
        <v>8500</v>
      </c>
      <c r="D68" s="127">
        <v>8500</v>
      </c>
      <c r="E68" s="107"/>
      <c r="F68" s="107"/>
      <c r="G68" s="107"/>
      <c r="H68" s="107"/>
      <c r="I68" s="107"/>
      <c r="J68" s="107"/>
      <c r="K68" s="107"/>
      <c r="L68" s="107"/>
      <c r="M68" s="107"/>
    </row>
    <row r="69" spans="1:13" ht="12.75">
      <c r="A69" s="82">
        <v>32344</v>
      </c>
      <c r="B69" s="16" t="s">
        <v>144</v>
      </c>
      <c r="C69" s="107">
        <v>5000</v>
      </c>
      <c r="D69" s="127">
        <v>5000</v>
      </c>
      <c r="E69" s="107"/>
      <c r="F69" s="107"/>
      <c r="G69" s="107"/>
      <c r="H69" s="107"/>
      <c r="I69" s="107"/>
      <c r="J69" s="107"/>
      <c r="K69" s="107"/>
      <c r="L69" s="107"/>
      <c r="M69" s="107"/>
    </row>
    <row r="70" spans="1:13" ht="15">
      <c r="A70" s="119">
        <v>3236</v>
      </c>
      <c r="B70" s="117" t="s">
        <v>81</v>
      </c>
      <c r="C70" s="132">
        <v>4500</v>
      </c>
      <c r="D70" s="123">
        <v>4500</v>
      </c>
      <c r="E70" s="107"/>
      <c r="F70" s="107"/>
      <c r="G70" s="107"/>
      <c r="H70" s="107"/>
      <c r="I70" s="107"/>
      <c r="J70" s="107"/>
      <c r="K70" s="107"/>
      <c r="L70" s="107"/>
      <c r="M70" s="107"/>
    </row>
    <row r="71" spans="1:13" ht="12.75">
      <c r="A71" s="122">
        <v>3236</v>
      </c>
      <c r="B71" s="117" t="s">
        <v>150</v>
      </c>
      <c r="C71" s="107">
        <v>3500</v>
      </c>
      <c r="D71" s="107">
        <v>3500</v>
      </c>
      <c r="E71" s="107"/>
      <c r="F71" s="107"/>
      <c r="G71" s="107"/>
      <c r="H71" s="107"/>
      <c r="I71" s="107"/>
      <c r="J71" s="107"/>
      <c r="K71" s="107"/>
      <c r="L71" s="107"/>
      <c r="M71" s="107"/>
    </row>
    <row r="72" spans="1:13" ht="12.75">
      <c r="A72" s="82">
        <v>32363</v>
      </c>
      <c r="B72" s="16" t="s">
        <v>149</v>
      </c>
      <c r="C72" s="107">
        <v>1000</v>
      </c>
      <c r="D72" s="107">
        <v>1000</v>
      </c>
      <c r="E72" s="107"/>
      <c r="F72" s="107"/>
      <c r="G72" s="107"/>
      <c r="H72" s="107"/>
      <c r="I72" s="107"/>
      <c r="J72" s="107"/>
      <c r="K72" s="107"/>
      <c r="L72" s="107"/>
      <c r="M72" s="107"/>
    </row>
    <row r="73" spans="1:13" ht="15">
      <c r="A73" s="119">
        <v>3237</v>
      </c>
      <c r="B73" s="117" t="s">
        <v>145</v>
      </c>
      <c r="C73" s="132">
        <v>1000</v>
      </c>
      <c r="D73" s="123">
        <v>1000</v>
      </c>
      <c r="E73" s="107"/>
      <c r="F73" s="107"/>
      <c r="G73" s="107"/>
      <c r="H73" s="107"/>
      <c r="I73" s="107"/>
      <c r="J73" s="107"/>
      <c r="K73" s="107"/>
      <c r="L73" s="107"/>
      <c r="M73" s="107"/>
    </row>
    <row r="74" spans="1:13" ht="12.75">
      <c r="A74" s="82">
        <v>32379</v>
      </c>
      <c r="B74" s="16" t="s">
        <v>146</v>
      </c>
      <c r="C74" s="107">
        <v>1000</v>
      </c>
      <c r="D74" s="107">
        <v>1000</v>
      </c>
      <c r="E74" s="107"/>
      <c r="F74" s="107"/>
      <c r="G74" s="107"/>
      <c r="H74" s="107"/>
      <c r="I74" s="107"/>
      <c r="J74" s="107"/>
      <c r="K74" s="107"/>
      <c r="L74" s="107"/>
      <c r="M74" s="107"/>
    </row>
    <row r="75" spans="1:13" ht="15">
      <c r="A75" s="119">
        <v>3238</v>
      </c>
      <c r="B75" s="117" t="s">
        <v>82</v>
      </c>
      <c r="C75" s="132">
        <v>12500</v>
      </c>
      <c r="D75" s="123">
        <v>12500</v>
      </c>
      <c r="E75" s="107"/>
      <c r="F75" s="107"/>
      <c r="G75" s="107"/>
      <c r="H75" s="107"/>
      <c r="I75" s="107"/>
      <c r="J75" s="107"/>
      <c r="K75" s="107"/>
      <c r="L75" s="107"/>
      <c r="M75" s="107"/>
    </row>
    <row r="76" spans="1:13" ht="12.75">
      <c r="A76" s="82">
        <v>32381</v>
      </c>
      <c r="B76" s="16" t="s">
        <v>82</v>
      </c>
      <c r="C76" s="107">
        <v>8500</v>
      </c>
      <c r="D76" s="107">
        <v>8500</v>
      </c>
      <c r="E76" s="107"/>
      <c r="F76" s="107"/>
      <c r="G76" s="107"/>
      <c r="H76" s="107"/>
      <c r="I76" s="107"/>
      <c r="J76" s="107"/>
      <c r="K76" s="107"/>
      <c r="L76" s="107"/>
      <c r="M76" s="107"/>
    </row>
    <row r="77" spans="1:13" ht="12.75">
      <c r="A77" s="82">
        <v>32389</v>
      </c>
      <c r="B77" s="16" t="s">
        <v>120</v>
      </c>
      <c r="C77" s="107">
        <v>4000</v>
      </c>
      <c r="D77" s="107">
        <v>4000</v>
      </c>
      <c r="E77" s="107"/>
      <c r="F77" s="107"/>
      <c r="G77" s="107"/>
      <c r="H77" s="107"/>
      <c r="I77" s="107"/>
      <c r="J77" s="107"/>
      <c r="K77" s="107"/>
      <c r="L77" s="107"/>
      <c r="M77" s="107"/>
    </row>
    <row r="78" spans="1:13" ht="15">
      <c r="A78" s="121">
        <v>3239</v>
      </c>
      <c r="B78" s="117" t="s">
        <v>83</v>
      </c>
      <c r="C78" s="132">
        <v>2543</v>
      </c>
      <c r="D78" s="123">
        <v>2543</v>
      </c>
      <c r="E78" s="107"/>
      <c r="F78" s="107"/>
      <c r="G78" s="107"/>
      <c r="H78" s="107"/>
      <c r="I78" s="107"/>
      <c r="J78" s="107"/>
      <c r="K78" s="107"/>
      <c r="L78" s="107"/>
      <c r="M78" s="107"/>
    </row>
    <row r="79" spans="1:13" ht="12.75">
      <c r="A79" s="82">
        <v>32399</v>
      </c>
      <c r="B79" s="16" t="s">
        <v>147</v>
      </c>
      <c r="C79" s="107">
        <v>2543</v>
      </c>
      <c r="D79" s="107">
        <v>2543</v>
      </c>
      <c r="E79" s="107"/>
      <c r="F79" s="107"/>
      <c r="G79" s="107"/>
      <c r="H79" s="107"/>
      <c r="I79" s="107"/>
      <c r="J79" s="107"/>
      <c r="K79" s="107"/>
      <c r="L79" s="107"/>
      <c r="M79" s="107"/>
    </row>
    <row r="80" spans="1:13" ht="12.75">
      <c r="A80" s="82"/>
      <c r="B80" s="16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</row>
    <row r="81" spans="1:13" ht="12.75">
      <c r="A81" s="82"/>
      <c r="B81" s="16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</row>
    <row r="82" spans="1:13" ht="25.5">
      <c r="A82" s="109">
        <v>329</v>
      </c>
      <c r="B82" s="110" t="s">
        <v>84</v>
      </c>
      <c r="C82" s="108">
        <v>40845</v>
      </c>
      <c r="D82" s="108">
        <v>14805</v>
      </c>
      <c r="E82" s="111">
        <v>1500</v>
      </c>
      <c r="F82" s="108">
        <v>2000</v>
      </c>
      <c r="G82" s="108">
        <v>15540</v>
      </c>
      <c r="H82" s="108">
        <v>7000</v>
      </c>
      <c r="I82" s="107"/>
      <c r="J82" s="107"/>
      <c r="K82" s="108"/>
      <c r="L82" s="108"/>
      <c r="M82" s="107"/>
    </row>
    <row r="83" spans="1:13" ht="15">
      <c r="A83" s="120">
        <v>3292</v>
      </c>
      <c r="B83" s="16" t="s">
        <v>95</v>
      </c>
      <c r="C83" s="132">
        <v>5160</v>
      </c>
      <c r="D83" s="123">
        <v>5160</v>
      </c>
      <c r="E83" s="107"/>
      <c r="F83" s="107"/>
      <c r="G83" s="107"/>
      <c r="H83" s="107"/>
      <c r="I83" s="107"/>
      <c r="J83" s="107"/>
      <c r="K83" s="107"/>
      <c r="L83" s="107"/>
      <c r="M83" s="107"/>
    </row>
    <row r="84" spans="1:13" ht="12.75">
      <c r="A84" s="128">
        <v>32922</v>
      </c>
      <c r="B84" s="16" t="s">
        <v>121</v>
      </c>
      <c r="C84" s="107">
        <v>5160</v>
      </c>
      <c r="D84" s="127">
        <v>5160</v>
      </c>
      <c r="E84" s="107"/>
      <c r="F84" s="107"/>
      <c r="G84" s="107"/>
      <c r="H84" s="107"/>
      <c r="I84" s="107"/>
      <c r="J84" s="107"/>
      <c r="K84" s="107"/>
      <c r="L84" s="107"/>
      <c r="M84" s="107"/>
    </row>
    <row r="85" spans="1:13" ht="15">
      <c r="A85" s="119">
        <v>3293</v>
      </c>
      <c r="B85" s="117" t="s">
        <v>85</v>
      </c>
      <c r="C85" s="132">
        <v>2461</v>
      </c>
      <c r="D85" s="123">
        <v>2461</v>
      </c>
      <c r="E85" s="107"/>
      <c r="F85" s="107"/>
      <c r="G85" s="107"/>
      <c r="H85" s="107"/>
      <c r="I85" s="107"/>
      <c r="J85" s="107"/>
      <c r="K85" s="107"/>
      <c r="L85" s="107"/>
      <c r="M85" s="107"/>
    </row>
    <row r="86" spans="1:13" ht="12.75">
      <c r="A86" s="82">
        <v>32931</v>
      </c>
      <c r="B86" s="16" t="s">
        <v>85</v>
      </c>
      <c r="C86" s="107">
        <v>2461</v>
      </c>
      <c r="D86" s="107">
        <v>2461</v>
      </c>
      <c r="E86" s="107"/>
      <c r="F86" s="107"/>
      <c r="G86" s="107"/>
      <c r="H86" s="107"/>
      <c r="I86" s="107"/>
      <c r="J86" s="107"/>
      <c r="K86" s="107"/>
      <c r="L86" s="107"/>
      <c r="M86" s="107"/>
    </row>
    <row r="87" spans="1:13" ht="15">
      <c r="A87" s="119">
        <v>3294</v>
      </c>
      <c r="B87" s="117" t="s">
        <v>86</v>
      </c>
      <c r="C87" s="132">
        <v>3384</v>
      </c>
      <c r="D87" s="123">
        <v>3384</v>
      </c>
      <c r="E87" s="107"/>
      <c r="F87" s="107"/>
      <c r="G87" s="107"/>
      <c r="H87" s="107"/>
      <c r="I87" s="107"/>
      <c r="J87" s="107"/>
      <c r="K87" s="107"/>
      <c r="L87" s="107"/>
      <c r="M87" s="107"/>
    </row>
    <row r="88" spans="1:13" ht="12.75">
      <c r="A88" s="82">
        <v>32941</v>
      </c>
      <c r="B88" s="117" t="s">
        <v>151</v>
      </c>
      <c r="C88" s="118">
        <v>3384</v>
      </c>
      <c r="D88" s="118">
        <v>3384</v>
      </c>
      <c r="E88" s="107"/>
      <c r="F88" s="107"/>
      <c r="G88" s="107"/>
      <c r="H88" s="107"/>
      <c r="I88" s="107"/>
      <c r="J88" s="107"/>
      <c r="K88" s="107"/>
      <c r="L88" s="107"/>
      <c r="M88" s="107"/>
    </row>
    <row r="89" spans="1:13" ht="15">
      <c r="A89" s="121">
        <v>3295</v>
      </c>
      <c r="B89" s="117" t="s">
        <v>87</v>
      </c>
      <c r="C89" s="132">
        <v>14840</v>
      </c>
      <c r="D89" s="123">
        <v>1300</v>
      </c>
      <c r="E89" s="107"/>
      <c r="F89" s="107"/>
      <c r="G89" s="107"/>
      <c r="H89" s="107"/>
      <c r="I89" s="107"/>
      <c r="J89" s="107"/>
      <c r="K89" s="107"/>
      <c r="L89" s="107"/>
      <c r="M89" s="107"/>
    </row>
    <row r="90" spans="1:13" ht="12.75">
      <c r="A90" s="82">
        <v>32951</v>
      </c>
      <c r="B90" s="16" t="s">
        <v>152</v>
      </c>
      <c r="C90" s="107">
        <v>100</v>
      </c>
      <c r="D90" s="107">
        <v>100</v>
      </c>
      <c r="E90" s="107"/>
      <c r="F90" s="107"/>
      <c r="G90" s="107"/>
      <c r="H90" s="107"/>
      <c r="I90" s="107"/>
      <c r="J90" s="107"/>
      <c r="K90" s="107"/>
      <c r="L90" s="107"/>
      <c r="M90" s="107"/>
    </row>
    <row r="91" spans="1:13" ht="12.75">
      <c r="A91" s="82">
        <v>32953</v>
      </c>
      <c r="B91" s="16" t="s">
        <v>153</v>
      </c>
      <c r="C91" s="107">
        <v>600</v>
      </c>
      <c r="D91" s="107">
        <v>600</v>
      </c>
      <c r="E91" s="107"/>
      <c r="F91" s="107"/>
      <c r="G91" s="107"/>
      <c r="H91" s="107"/>
      <c r="I91" s="107"/>
      <c r="J91" s="107"/>
      <c r="K91" s="107"/>
      <c r="L91" s="107"/>
      <c r="M91" s="107"/>
    </row>
    <row r="92" spans="1:13" ht="25.5">
      <c r="A92" s="82">
        <v>32955</v>
      </c>
      <c r="B92" s="16" t="s">
        <v>154</v>
      </c>
      <c r="C92" s="107">
        <v>13540</v>
      </c>
      <c r="D92" s="107"/>
      <c r="E92" s="107"/>
      <c r="F92" s="107"/>
      <c r="G92" s="107">
        <v>13540</v>
      </c>
      <c r="H92" s="107"/>
      <c r="I92" s="107"/>
      <c r="J92" s="107"/>
      <c r="K92" s="107"/>
      <c r="L92" s="107"/>
      <c r="M92" s="107"/>
    </row>
    <row r="93" spans="1:13" ht="12.75">
      <c r="A93" s="82">
        <v>32959</v>
      </c>
      <c r="B93" s="16" t="s">
        <v>155</v>
      </c>
      <c r="C93" s="107">
        <v>600</v>
      </c>
      <c r="D93" s="107">
        <v>600</v>
      </c>
      <c r="E93" s="107"/>
      <c r="F93" s="107"/>
      <c r="G93" s="107"/>
      <c r="H93" s="107"/>
      <c r="I93" s="107"/>
      <c r="J93" s="107"/>
      <c r="K93" s="107"/>
      <c r="L93" s="107"/>
      <c r="M93" s="107"/>
    </row>
    <row r="94" spans="1:13" ht="15">
      <c r="A94" s="119">
        <v>3299</v>
      </c>
      <c r="B94" s="117" t="s">
        <v>31</v>
      </c>
      <c r="C94" s="132">
        <v>15000</v>
      </c>
      <c r="D94" s="123">
        <v>2500</v>
      </c>
      <c r="E94" s="107"/>
      <c r="F94" s="107"/>
      <c r="G94" s="107"/>
      <c r="H94" s="107"/>
      <c r="I94" s="107"/>
      <c r="J94" s="107"/>
      <c r="K94" s="107"/>
      <c r="L94" s="107"/>
      <c r="M94" s="107"/>
    </row>
    <row r="95" spans="1:13" ht="12.75">
      <c r="A95" s="82">
        <v>32999</v>
      </c>
      <c r="B95" s="16" t="s">
        <v>31</v>
      </c>
      <c r="C95" s="107">
        <v>15000</v>
      </c>
      <c r="D95" s="107">
        <v>2500</v>
      </c>
      <c r="E95" s="107">
        <v>1500</v>
      </c>
      <c r="F95" s="107">
        <v>2000</v>
      </c>
      <c r="G95" s="130">
        <v>2000</v>
      </c>
      <c r="H95" s="107">
        <v>7000</v>
      </c>
      <c r="I95" s="107"/>
      <c r="J95" s="107"/>
      <c r="K95" s="107"/>
      <c r="L95" s="107"/>
      <c r="M95" s="107"/>
    </row>
    <row r="96" spans="1:13" ht="12.75">
      <c r="A96" s="82"/>
      <c r="B96" s="16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</row>
    <row r="97" spans="1:13" s="13" customFormat="1" ht="12.75">
      <c r="A97" s="83">
        <v>34</v>
      </c>
      <c r="B97" s="86" t="s">
        <v>32</v>
      </c>
      <c r="C97" s="108">
        <v>3978</v>
      </c>
      <c r="D97" s="108">
        <v>3808</v>
      </c>
      <c r="E97" s="108">
        <v>170</v>
      </c>
      <c r="F97" s="108"/>
      <c r="G97" s="108"/>
      <c r="H97" s="108"/>
      <c r="I97" s="108"/>
      <c r="J97" s="108"/>
      <c r="K97" s="108"/>
      <c r="L97" s="108"/>
      <c r="M97" s="108"/>
    </row>
    <row r="98" spans="1:13" ht="15">
      <c r="A98" s="121">
        <v>343</v>
      </c>
      <c r="B98" s="16" t="s">
        <v>33</v>
      </c>
      <c r="C98" s="133">
        <v>3978</v>
      </c>
      <c r="D98" s="124">
        <v>3808</v>
      </c>
      <c r="E98" s="107"/>
      <c r="F98" s="107"/>
      <c r="G98" s="107"/>
      <c r="H98" s="107"/>
      <c r="I98" s="107"/>
      <c r="J98" s="107"/>
      <c r="K98" s="107"/>
      <c r="L98" s="107"/>
      <c r="M98" s="107"/>
    </row>
    <row r="99" spans="1:13" ht="12.75">
      <c r="A99" s="82">
        <v>3431</v>
      </c>
      <c r="B99" s="16" t="s">
        <v>88</v>
      </c>
      <c r="C99" s="107">
        <v>3278</v>
      </c>
      <c r="D99" s="107">
        <v>3108</v>
      </c>
      <c r="E99" s="107">
        <v>170</v>
      </c>
      <c r="F99" s="107"/>
      <c r="G99" s="107"/>
      <c r="H99" s="107"/>
      <c r="I99" s="107"/>
      <c r="J99" s="107"/>
      <c r="K99" s="107"/>
      <c r="L99" s="107"/>
      <c r="M99" s="107"/>
    </row>
    <row r="100" spans="1:13" ht="12.75">
      <c r="A100" s="82">
        <v>34333</v>
      </c>
      <c r="B100" s="16" t="s">
        <v>148</v>
      </c>
      <c r="C100" s="107">
        <v>700</v>
      </c>
      <c r="D100" s="107">
        <v>700</v>
      </c>
      <c r="E100" s="107"/>
      <c r="F100" s="107"/>
      <c r="G100" s="107"/>
      <c r="H100" s="107"/>
      <c r="I100" s="107"/>
      <c r="J100" s="107"/>
      <c r="K100" s="107"/>
      <c r="L100" s="107"/>
      <c r="M100" s="107"/>
    </row>
    <row r="101" spans="1:13" ht="25.5">
      <c r="A101" s="83">
        <v>372</v>
      </c>
      <c r="B101" s="16" t="s">
        <v>156</v>
      </c>
      <c r="C101" s="108">
        <v>100000</v>
      </c>
      <c r="D101" s="108">
        <v>100000</v>
      </c>
      <c r="E101" s="107"/>
      <c r="F101" s="107"/>
      <c r="G101" s="107"/>
      <c r="H101" s="107"/>
      <c r="I101" s="107"/>
      <c r="J101" s="107"/>
      <c r="K101" s="107"/>
      <c r="L101" s="107"/>
      <c r="M101" s="107"/>
    </row>
    <row r="102" spans="1:13" ht="15">
      <c r="A102" s="82">
        <v>37221</v>
      </c>
      <c r="B102" s="16" t="s">
        <v>157</v>
      </c>
      <c r="C102" s="133">
        <v>100000</v>
      </c>
      <c r="D102" s="127">
        <v>100000</v>
      </c>
      <c r="E102" s="107"/>
      <c r="F102" s="107"/>
      <c r="G102" s="107"/>
      <c r="H102" s="107"/>
      <c r="I102" s="107"/>
      <c r="J102" s="107"/>
      <c r="K102" s="107"/>
      <c r="L102" s="107"/>
      <c r="M102" s="107"/>
    </row>
    <row r="103" spans="1:13" ht="12.75">
      <c r="A103" s="82"/>
      <c r="B103" s="16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</row>
    <row r="104" spans="1:13" s="13" customFormat="1" ht="25.5">
      <c r="A104" s="83">
        <v>4</v>
      </c>
      <c r="B104" s="86" t="s">
        <v>35</v>
      </c>
      <c r="C104" s="108">
        <v>25850</v>
      </c>
      <c r="D104" s="108">
        <v>23850</v>
      </c>
      <c r="E104" s="108"/>
      <c r="F104" s="108"/>
      <c r="G104" s="108">
        <v>2000</v>
      </c>
      <c r="H104" s="108"/>
      <c r="I104" s="108"/>
      <c r="J104" s="108"/>
      <c r="K104" s="108"/>
      <c r="L104" s="108"/>
      <c r="M104" s="108"/>
    </row>
    <row r="105" spans="1:13" s="13" customFormat="1" ht="25.5">
      <c r="A105" s="83">
        <v>42</v>
      </c>
      <c r="B105" s="86" t="s">
        <v>36</v>
      </c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</row>
    <row r="106" spans="1:13" ht="12.75">
      <c r="A106" s="82">
        <v>422</v>
      </c>
      <c r="B106" s="16" t="s">
        <v>34</v>
      </c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</row>
    <row r="107" spans="1:13" ht="12.75">
      <c r="A107" s="82">
        <v>4221</v>
      </c>
      <c r="B107" s="16" t="s">
        <v>89</v>
      </c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</row>
    <row r="108" spans="1:13" ht="12.75">
      <c r="A108" s="82">
        <v>4222</v>
      </c>
      <c r="B108" s="16" t="s">
        <v>90</v>
      </c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</row>
    <row r="109" spans="1:13" ht="12.75">
      <c r="A109" s="82">
        <v>42221</v>
      </c>
      <c r="B109" s="16" t="s">
        <v>122</v>
      </c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</row>
    <row r="110" spans="1:13" ht="25.5">
      <c r="A110" s="82">
        <v>424</v>
      </c>
      <c r="B110" s="16" t="s">
        <v>37</v>
      </c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</row>
    <row r="111" spans="1:13" ht="12.75">
      <c r="A111" s="83">
        <v>4241</v>
      </c>
      <c r="B111" s="16" t="s">
        <v>91</v>
      </c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</row>
    <row r="112" spans="1:13" ht="12.75">
      <c r="A112" s="83">
        <v>42411</v>
      </c>
      <c r="B112" s="16" t="s">
        <v>123</v>
      </c>
      <c r="C112" s="107">
        <v>2000</v>
      </c>
      <c r="D112" s="107"/>
      <c r="E112" s="107"/>
      <c r="F112" s="107"/>
      <c r="G112" s="130">
        <v>2000</v>
      </c>
      <c r="H112" s="107"/>
      <c r="I112" s="107"/>
      <c r="J112" s="107"/>
      <c r="K112" s="107"/>
      <c r="L112" s="107"/>
      <c r="M112" s="107"/>
    </row>
    <row r="113" spans="1:13" ht="25.5">
      <c r="A113" s="83">
        <v>45</v>
      </c>
      <c r="B113" s="86" t="s">
        <v>164</v>
      </c>
      <c r="C113" s="108">
        <v>23850</v>
      </c>
      <c r="D113" s="108">
        <v>23850</v>
      </c>
      <c r="E113" s="107"/>
      <c r="F113" s="107"/>
      <c r="G113" s="130"/>
      <c r="H113" s="107"/>
      <c r="I113" s="107"/>
      <c r="J113" s="107"/>
      <c r="K113" s="107"/>
      <c r="L113" s="107"/>
      <c r="M113" s="107"/>
    </row>
    <row r="114" spans="1:13" ht="12.75">
      <c r="A114" s="83">
        <v>4511</v>
      </c>
      <c r="B114" s="16" t="s">
        <v>165</v>
      </c>
      <c r="C114" s="107">
        <v>23850</v>
      </c>
      <c r="D114" s="107">
        <v>23850</v>
      </c>
      <c r="E114" s="107"/>
      <c r="F114" s="107"/>
      <c r="G114" s="130"/>
      <c r="H114" s="107"/>
      <c r="I114" s="107"/>
      <c r="J114" s="107"/>
      <c r="K114" s="107"/>
      <c r="L114" s="107"/>
      <c r="M114" s="107"/>
    </row>
    <row r="115" spans="1:13" ht="12.75">
      <c r="A115" s="83"/>
      <c r="B115" s="16"/>
      <c r="C115" s="107"/>
      <c r="D115" s="107"/>
      <c r="E115" s="107"/>
      <c r="F115" s="107"/>
      <c r="G115" s="130"/>
      <c r="H115" s="107"/>
      <c r="I115" s="107"/>
      <c r="J115" s="107"/>
      <c r="K115" s="107"/>
      <c r="L115" s="107"/>
      <c r="M115" s="107"/>
    </row>
    <row r="116" spans="1:13" s="13" customFormat="1" ht="24.75" customHeight="1">
      <c r="A116" s="94" t="s">
        <v>41</v>
      </c>
      <c r="B116" s="86" t="s">
        <v>63</v>
      </c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</row>
    <row r="117" spans="1:13" s="13" customFormat="1" ht="12.75">
      <c r="A117" s="83">
        <v>3</v>
      </c>
      <c r="B117" s="86" t="s">
        <v>22</v>
      </c>
      <c r="C117" s="108">
        <v>767</v>
      </c>
      <c r="D117" s="108"/>
      <c r="E117" s="108"/>
      <c r="F117" s="108"/>
      <c r="G117" s="108">
        <v>767</v>
      </c>
      <c r="H117" s="108"/>
      <c r="I117" s="108"/>
      <c r="J117" s="108"/>
      <c r="K117" s="108"/>
      <c r="L117" s="108"/>
      <c r="M117" s="108"/>
    </row>
    <row r="118" spans="1:13" s="13" customFormat="1" ht="12.75">
      <c r="A118" s="83">
        <v>32</v>
      </c>
      <c r="B118" s="86" t="s">
        <v>27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</row>
    <row r="119" spans="1:13" ht="12.75">
      <c r="A119" s="82">
        <v>322</v>
      </c>
      <c r="B119" s="16" t="s">
        <v>29</v>
      </c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</row>
    <row r="120" spans="1:13" ht="12.75">
      <c r="A120" s="82">
        <v>3222</v>
      </c>
      <c r="B120" s="87" t="s">
        <v>96</v>
      </c>
      <c r="C120" s="107">
        <v>767</v>
      </c>
      <c r="D120" s="107"/>
      <c r="E120" s="107"/>
      <c r="F120" s="107"/>
      <c r="G120" s="107">
        <v>767</v>
      </c>
      <c r="H120" s="107"/>
      <c r="I120" s="107"/>
      <c r="J120" s="107"/>
      <c r="K120" s="107"/>
      <c r="L120" s="107"/>
      <c r="M120" s="107"/>
    </row>
    <row r="121" spans="1:13" ht="12.75">
      <c r="A121" s="82">
        <v>32222</v>
      </c>
      <c r="B121" s="87" t="s">
        <v>113</v>
      </c>
      <c r="C121" s="107">
        <v>767</v>
      </c>
      <c r="D121" s="107"/>
      <c r="E121" s="107"/>
      <c r="F121" s="107"/>
      <c r="G121" s="107">
        <v>767</v>
      </c>
      <c r="H121" s="107"/>
      <c r="I121" s="107"/>
      <c r="J121" s="107"/>
      <c r="K121" s="107"/>
      <c r="L121" s="107"/>
      <c r="M121" s="107"/>
    </row>
    <row r="122" spans="1:13" ht="12.75">
      <c r="A122" s="82"/>
      <c r="B122" s="1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</row>
    <row r="123" spans="1:13" ht="25.5">
      <c r="A123" s="94" t="s">
        <v>41</v>
      </c>
      <c r="B123" s="86" t="s">
        <v>64</v>
      </c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</row>
    <row r="124" spans="1:13" s="13" customFormat="1" ht="12.75" customHeight="1">
      <c r="A124" s="83">
        <v>3</v>
      </c>
      <c r="B124" s="86" t="s">
        <v>22</v>
      </c>
      <c r="C124" s="108">
        <v>21874</v>
      </c>
      <c r="D124" s="108">
        <v>21874</v>
      </c>
      <c r="E124" s="108"/>
      <c r="F124" s="108"/>
      <c r="G124" s="108"/>
      <c r="H124" s="108"/>
      <c r="I124" s="108"/>
      <c r="J124" s="108"/>
      <c r="K124" s="108"/>
      <c r="L124" s="108"/>
      <c r="M124" s="108"/>
    </row>
    <row r="125" spans="1:13" s="13" customFormat="1" ht="12.75" customHeight="1">
      <c r="A125" s="83">
        <v>32</v>
      </c>
      <c r="B125" s="86" t="s">
        <v>166</v>
      </c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</row>
    <row r="126" spans="1:13" s="13" customFormat="1" ht="12.75" customHeight="1">
      <c r="A126" s="83">
        <v>321</v>
      </c>
      <c r="B126" s="86" t="s">
        <v>167</v>
      </c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</row>
    <row r="127" spans="1:13" s="13" customFormat="1" ht="12.75" customHeight="1">
      <c r="A127" s="82">
        <v>3214</v>
      </c>
      <c r="B127" s="16" t="s">
        <v>69</v>
      </c>
      <c r="C127" s="107">
        <v>1000</v>
      </c>
      <c r="D127" s="107">
        <v>1000</v>
      </c>
      <c r="E127" s="108"/>
      <c r="F127" s="108"/>
      <c r="G127" s="108"/>
      <c r="H127" s="108"/>
      <c r="I127" s="108"/>
      <c r="J127" s="108"/>
      <c r="K127" s="108"/>
      <c r="L127" s="108"/>
      <c r="M127" s="108"/>
    </row>
    <row r="128" spans="1:13" s="13" customFormat="1" ht="12.75">
      <c r="A128" s="83"/>
      <c r="B128" s="86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</row>
    <row r="129" spans="1:13" s="13" customFormat="1" ht="12.75">
      <c r="A129" s="82">
        <v>322</v>
      </c>
      <c r="B129" s="16" t="s">
        <v>29</v>
      </c>
      <c r="C129" s="107">
        <v>20874</v>
      </c>
      <c r="D129" s="107">
        <v>20874</v>
      </c>
      <c r="E129" s="108"/>
      <c r="F129" s="108"/>
      <c r="G129" s="108"/>
      <c r="H129" s="107"/>
      <c r="I129" s="108"/>
      <c r="J129" s="108"/>
      <c r="K129" s="107"/>
      <c r="L129" s="107"/>
      <c r="M129" s="108"/>
    </row>
    <row r="130" spans="1:13" ht="12.75">
      <c r="A130" s="82">
        <v>3222</v>
      </c>
      <c r="B130" s="87" t="s">
        <v>97</v>
      </c>
      <c r="C130" s="107">
        <v>20874</v>
      </c>
      <c r="D130" s="107">
        <v>20874</v>
      </c>
      <c r="E130" s="107"/>
      <c r="F130" s="107"/>
      <c r="G130" s="107"/>
      <c r="H130" s="107"/>
      <c r="I130" s="107"/>
      <c r="J130" s="107"/>
      <c r="K130" s="107"/>
      <c r="L130" s="107"/>
      <c r="M130" s="107"/>
    </row>
    <row r="131" spans="1:13" ht="12.75">
      <c r="A131" s="82">
        <v>32222</v>
      </c>
      <c r="B131" s="87" t="s">
        <v>97</v>
      </c>
      <c r="C131" s="107">
        <v>20874</v>
      </c>
      <c r="D131" s="107">
        <v>20874</v>
      </c>
      <c r="E131" s="107"/>
      <c r="F131" s="107"/>
      <c r="G131" s="107"/>
      <c r="H131" s="107"/>
      <c r="I131" s="107"/>
      <c r="J131" s="107"/>
      <c r="K131" s="107"/>
      <c r="L131" s="107"/>
      <c r="M131" s="107"/>
    </row>
    <row r="132" spans="1:13" ht="12.75">
      <c r="A132" s="82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</row>
    <row r="133" spans="1:13" ht="12.75">
      <c r="A133" s="82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</row>
    <row r="134" spans="1:13" ht="12.75">
      <c r="A134" s="82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</row>
    <row r="135" spans="3:13" ht="12.75"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</row>
    <row r="136" spans="1:13" s="13" customFormat="1" ht="12.75" customHeight="1">
      <c r="A136" s="94" t="s">
        <v>41</v>
      </c>
      <c r="B136" s="86" t="s">
        <v>92</v>
      </c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</row>
    <row r="137" spans="1:13" s="13" customFormat="1" ht="12.75">
      <c r="A137" s="83">
        <v>3</v>
      </c>
      <c r="B137" s="86" t="s">
        <v>22</v>
      </c>
      <c r="C137" s="108">
        <v>47887</v>
      </c>
      <c r="D137" s="108">
        <v>47887</v>
      </c>
      <c r="E137" s="108"/>
      <c r="F137" s="108"/>
      <c r="G137" s="108"/>
      <c r="H137" s="108"/>
      <c r="I137" s="108"/>
      <c r="J137" s="108"/>
      <c r="K137" s="108"/>
      <c r="L137" s="108"/>
      <c r="M137" s="108"/>
    </row>
    <row r="138" spans="1:13" s="13" customFormat="1" ht="12.75">
      <c r="A138" s="83">
        <v>31</v>
      </c>
      <c r="B138" s="86" t="s">
        <v>23</v>
      </c>
      <c r="C138" s="108">
        <v>47887</v>
      </c>
      <c r="D138" s="108">
        <v>47887</v>
      </c>
      <c r="E138" s="108"/>
      <c r="F138" s="108"/>
      <c r="G138" s="108"/>
      <c r="H138" s="108"/>
      <c r="I138" s="108"/>
      <c r="J138" s="108"/>
      <c r="K138" s="108"/>
      <c r="L138" s="108"/>
      <c r="M138" s="108"/>
    </row>
    <row r="139" spans="1:13" ht="12.75">
      <c r="A139" s="83">
        <v>311</v>
      </c>
      <c r="B139" s="16" t="s">
        <v>24</v>
      </c>
      <c r="C139" s="107">
        <v>37625</v>
      </c>
      <c r="D139" s="107">
        <v>37625</v>
      </c>
      <c r="E139" s="107"/>
      <c r="F139" s="107"/>
      <c r="G139" s="107"/>
      <c r="H139" s="107"/>
      <c r="I139" s="107"/>
      <c r="J139" s="107"/>
      <c r="K139" s="107"/>
      <c r="L139" s="107"/>
      <c r="M139" s="107"/>
    </row>
    <row r="140" spans="1:13" ht="12.75">
      <c r="A140" s="83">
        <v>312</v>
      </c>
      <c r="B140" s="16" t="s">
        <v>25</v>
      </c>
      <c r="C140" s="107">
        <v>2500</v>
      </c>
      <c r="D140" s="107">
        <v>2500</v>
      </c>
      <c r="E140" s="107"/>
      <c r="F140" s="107"/>
      <c r="G140" s="107"/>
      <c r="H140" s="107"/>
      <c r="I140" s="107"/>
      <c r="J140" s="107"/>
      <c r="K140" s="107"/>
      <c r="L140" s="107"/>
      <c r="M140" s="107"/>
    </row>
    <row r="141" spans="1:13" ht="12.75">
      <c r="A141" s="83">
        <v>313</v>
      </c>
      <c r="B141" s="16" t="s">
        <v>26</v>
      </c>
      <c r="C141" s="108">
        <v>6472</v>
      </c>
      <c r="D141" s="108">
        <v>6472</v>
      </c>
      <c r="E141" s="107"/>
      <c r="F141" s="107"/>
      <c r="G141" s="107"/>
      <c r="H141" s="107"/>
      <c r="I141" s="107"/>
      <c r="J141" s="107"/>
      <c r="K141" s="107"/>
      <c r="L141" s="107"/>
      <c r="M141" s="107"/>
    </row>
    <row r="142" spans="1:13" ht="12.75">
      <c r="A142" s="82">
        <v>3132</v>
      </c>
      <c r="B142" s="16" t="s">
        <v>26</v>
      </c>
      <c r="C142" s="107">
        <v>5832</v>
      </c>
      <c r="D142" s="107">
        <v>5832</v>
      </c>
      <c r="E142" s="107"/>
      <c r="F142" s="107"/>
      <c r="G142" s="107"/>
      <c r="H142" s="107"/>
      <c r="I142" s="107"/>
      <c r="J142" s="107"/>
      <c r="K142" s="107"/>
      <c r="L142" s="107"/>
      <c r="M142" s="107"/>
    </row>
    <row r="143" spans="1:13" ht="12.75">
      <c r="A143" s="82">
        <v>3133</v>
      </c>
      <c r="B143" s="16" t="s">
        <v>168</v>
      </c>
      <c r="C143" s="107">
        <v>640</v>
      </c>
      <c r="D143" s="107">
        <v>640</v>
      </c>
      <c r="E143" s="107"/>
      <c r="F143" s="107"/>
      <c r="G143" s="107"/>
      <c r="H143" s="107"/>
      <c r="I143" s="107"/>
      <c r="J143" s="107"/>
      <c r="K143" s="107"/>
      <c r="L143" s="107"/>
      <c r="M143" s="107"/>
    </row>
    <row r="144" spans="1:13" s="13" customFormat="1" ht="12.75">
      <c r="A144" s="83">
        <v>32</v>
      </c>
      <c r="B144" s="86" t="s">
        <v>27</v>
      </c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</row>
    <row r="145" spans="1:13" ht="12.75">
      <c r="A145" s="82">
        <v>321</v>
      </c>
      <c r="B145" s="16" t="s">
        <v>28</v>
      </c>
      <c r="C145" s="107">
        <v>1290</v>
      </c>
      <c r="D145" s="107">
        <v>1290</v>
      </c>
      <c r="E145" s="107"/>
      <c r="F145" s="107"/>
      <c r="G145" s="107"/>
      <c r="H145" s="107"/>
      <c r="I145" s="107"/>
      <c r="J145" s="107"/>
      <c r="K145" s="107"/>
      <c r="L145" s="107"/>
      <c r="M145" s="107"/>
    </row>
    <row r="146" spans="1:13" ht="12.75">
      <c r="A146" s="82">
        <v>322</v>
      </c>
      <c r="B146" s="16" t="s">
        <v>29</v>
      </c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</row>
    <row r="147" spans="1:13" ht="12.75">
      <c r="A147" s="82">
        <v>323</v>
      </c>
      <c r="B147" s="16" t="s">
        <v>30</v>
      </c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</row>
    <row r="148" spans="1:13" ht="12.75">
      <c r="A148" s="82">
        <v>329</v>
      </c>
      <c r="B148" s="16" t="s">
        <v>31</v>
      </c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</row>
    <row r="149" spans="1:13" s="13" customFormat="1" ht="12.75">
      <c r="A149" s="83">
        <v>34</v>
      </c>
      <c r="B149" s="86" t="s">
        <v>32</v>
      </c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</row>
    <row r="150" spans="1:13" ht="12.75">
      <c r="A150" s="82">
        <v>343</v>
      </c>
      <c r="B150" s="16" t="s">
        <v>33</v>
      </c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</row>
    <row r="151" spans="1:13" ht="12.75">
      <c r="A151" s="83"/>
      <c r="B151" s="1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</row>
    <row r="152" spans="1:13" s="13" customFormat="1" ht="12.75" customHeight="1">
      <c r="A152" s="94"/>
      <c r="B152" s="86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</row>
    <row r="153" spans="1:13" s="13" customFormat="1" ht="12.75">
      <c r="A153" s="83"/>
      <c r="B153" s="86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</row>
    <row r="154" spans="1:13" ht="12.75">
      <c r="A154" s="82"/>
      <c r="B154" s="1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</row>
    <row r="155" spans="1:13" ht="12.75">
      <c r="A155" s="82"/>
      <c r="B155" s="16" t="s">
        <v>161</v>
      </c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</row>
    <row r="156" spans="1:13" ht="12.75">
      <c r="A156" s="82"/>
      <c r="B156" s="135" t="s">
        <v>158</v>
      </c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</row>
    <row r="157" spans="1:13" s="13" customFormat="1" ht="12.75">
      <c r="A157" s="83"/>
      <c r="B157" s="136" t="s">
        <v>159</v>
      </c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</row>
    <row r="158" spans="1:13" ht="38.25">
      <c r="A158" s="82"/>
      <c r="B158" s="137" t="s">
        <v>160</v>
      </c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</row>
    <row r="159" spans="1:13" ht="25.5">
      <c r="A159" s="82"/>
      <c r="B159" s="141" t="s">
        <v>163</v>
      </c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</row>
    <row r="160" spans="1:13" ht="12.75">
      <c r="A160" s="82"/>
      <c r="B160" s="1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</row>
    <row r="161" spans="1:13" ht="12.75">
      <c r="A161" s="82"/>
      <c r="B161" s="1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</row>
    <row r="162" spans="1:13" s="13" customFormat="1" ht="12.75">
      <c r="A162" s="83"/>
      <c r="B162" s="86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</row>
    <row r="163" spans="1:13" ht="12.75">
      <c r="A163" s="82"/>
      <c r="B163" s="1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</row>
    <row r="164" spans="1:13" s="13" customFormat="1" ht="12.75">
      <c r="A164" s="83"/>
      <c r="B164" s="86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</row>
    <row r="165" spans="1:13" s="13" customFormat="1" ht="12.75">
      <c r="A165" s="83"/>
      <c r="B165" s="86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</row>
    <row r="166" spans="1:13" ht="12.75">
      <c r="A166" s="82"/>
      <c r="B166" s="1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</row>
    <row r="167" spans="1:13" ht="12.75">
      <c r="A167" s="82"/>
      <c r="B167" s="1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</row>
    <row r="168" spans="1:13" ht="12.75">
      <c r="A168" s="83"/>
      <c r="B168" s="1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</row>
    <row r="169" spans="1:13" s="13" customFormat="1" ht="12.75" customHeight="1">
      <c r="A169" s="94"/>
      <c r="B169" s="86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</row>
    <row r="170" spans="1:13" s="13" customFormat="1" ht="12.75">
      <c r="A170" s="83"/>
      <c r="B170" s="86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</row>
    <row r="171" spans="1:13" s="13" customFormat="1" ht="12.75">
      <c r="A171" s="83"/>
      <c r="B171" s="86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</row>
    <row r="172" spans="1:13" ht="12.75">
      <c r="A172" s="82"/>
      <c r="B172" s="1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</row>
    <row r="173" spans="1:13" ht="12.75">
      <c r="A173" s="82"/>
      <c r="B173" s="1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</row>
    <row r="174" spans="1:13" ht="12.75">
      <c r="A174" s="82"/>
      <c r="B174" s="1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</row>
    <row r="175" spans="1:13" s="13" customFormat="1" ht="12.75">
      <c r="A175" s="83"/>
      <c r="B175" s="86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</row>
    <row r="176" spans="1:13" ht="12.75">
      <c r="A176" s="82"/>
      <c r="B176" s="1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</row>
    <row r="177" spans="1:13" ht="12.75">
      <c r="A177" s="82"/>
      <c r="B177" s="1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</row>
    <row r="178" spans="1:13" ht="12.75">
      <c r="A178" s="82"/>
      <c r="B178" s="1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</row>
    <row r="179" spans="1:13" ht="12.75">
      <c r="A179" s="82"/>
      <c r="B179" s="1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</row>
    <row r="180" spans="1:13" s="13" customFormat="1" ht="12.75">
      <c r="A180" s="83"/>
      <c r="B180" s="86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</row>
    <row r="181" spans="1:13" ht="12.75">
      <c r="A181" s="82"/>
      <c r="B181" s="1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</row>
    <row r="182" spans="1:13" s="13" customFormat="1" ht="12.75">
      <c r="A182" s="83"/>
      <c r="B182" s="86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</row>
    <row r="183" spans="1:13" ht="12.75">
      <c r="A183" s="82"/>
      <c r="B183" s="1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</row>
    <row r="184" spans="1:13" s="13" customFormat="1" ht="12.75">
      <c r="A184" s="83"/>
      <c r="B184" s="86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</row>
    <row r="185" spans="1:13" s="13" customFormat="1" ht="12.75">
      <c r="A185" s="83"/>
      <c r="B185" s="86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</row>
    <row r="186" spans="1:13" ht="12.75" customHeight="1">
      <c r="A186" s="82"/>
      <c r="B186" s="1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</row>
    <row r="187" spans="1:13" ht="12.75">
      <c r="A187" s="82"/>
      <c r="B187" s="1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</row>
    <row r="188" spans="1:13" ht="12.75">
      <c r="A188" s="83"/>
      <c r="B188" s="1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</row>
    <row r="189" spans="1:13" s="13" customFormat="1" ht="12.75">
      <c r="A189" s="94"/>
      <c r="B189" s="86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</row>
    <row r="190" spans="1:13" s="13" customFormat="1" ht="12.75">
      <c r="A190" s="83"/>
      <c r="B190" s="86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</row>
    <row r="191" spans="1:13" s="13" customFormat="1" ht="12.75">
      <c r="A191" s="83"/>
      <c r="B191" s="86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</row>
    <row r="192" spans="1:13" ht="12.75">
      <c r="A192" s="82"/>
      <c r="B192" s="1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</row>
    <row r="193" spans="1:13" ht="12.75">
      <c r="A193" s="82"/>
      <c r="B193" s="1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</row>
    <row r="194" spans="1:13" ht="12.75">
      <c r="A194" s="82"/>
      <c r="B194" s="1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</row>
    <row r="195" spans="1:13" s="13" customFormat="1" ht="12.75">
      <c r="A195" s="83"/>
      <c r="B195" s="86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</row>
    <row r="196" spans="1:13" ht="12.75">
      <c r="A196" s="82"/>
      <c r="B196" s="1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</row>
    <row r="197" spans="1:13" ht="12.75">
      <c r="A197" s="82"/>
      <c r="B197" s="1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</row>
    <row r="198" spans="1:13" ht="12.75">
      <c r="A198" s="82"/>
      <c r="B198" s="1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</row>
    <row r="199" spans="1:13" ht="12.75">
      <c r="A199" s="82"/>
      <c r="B199" s="1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</row>
    <row r="200" spans="1:13" s="13" customFormat="1" ht="12.75">
      <c r="A200" s="83"/>
      <c r="B200" s="86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</row>
    <row r="201" spans="1:13" ht="12.75">
      <c r="A201" s="82"/>
      <c r="B201" s="1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</row>
    <row r="202" spans="1:13" s="13" customFormat="1" ht="12.75">
      <c r="A202" s="83"/>
      <c r="B202" s="86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</row>
    <row r="203" spans="1:13" s="13" customFormat="1" ht="12.75">
      <c r="A203" s="83"/>
      <c r="B203" s="86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</row>
    <row r="204" spans="1:13" ht="12.75">
      <c r="A204" s="82"/>
      <c r="B204" s="1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</row>
    <row r="205" spans="1:13" s="13" customFormat="1" ht="12.75">
      <c r="A205" s="83"/>
      <c r="B205" s="86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</row>
    <row r="206" spans="1:13" ht="12.75">
      <c r="A206" s="82"/>
      <c r="B206" s="1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</row>
    <row r="207" spans="1:13" ht="12.75">
      <c r="A207" s="82"/>
      <c r="B207" s="1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</row>
    <row r="208" spans="1:13" ht="12.75">
      <c r="A208" s="83"/>
      <c r="B208" s="1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</row>
    <row r="209" spans="1:13" ht="12.75">
      <c r="A209" s="83"/>
      <c r="B209" s="1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</row>
    <row r="210" spans="1:13" ht="12.75">
      <c r="A210" s="83"/>
      <c r="B210" s="1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</row>
    <row r="211" spans="1:13" ht="12.75">
      <c r="A211" s="83"/>
      <c r="B211" s="1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</row>
    <row r="212" spans="1:13" ht="12.75">
      <c r="A212" s="83"/>
      <c r="B212" s="16" t="s">
        <v>44</v>
      </c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</row>
    <row r="213" spans="1:13" ht="12.75">
      <c r="A213" s="83"/>
      <c r="B213" s="1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</row>
    <row r="214" spans="1:13" ht="12.75">
      <c r="A214" s="83"/>
      <c r="B214" s="1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</row>
    <row r="215" spans="1:13" ht="12.75">
      <c r="A215" s="83"/>
      <c r="B215" s="1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</row>
    <row r="216" spans="1:13" ht="12.75">
      <c r="A216" s="83"/>
      <c r="B216" s="1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</row>
    <row r="217" spans="1:13" ht="12.75">
      <c r="A217" s="83"/>
      <c r="B217" s="1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</row>
    <row r="218" spans="1:13" ht="12.75">
      <c r="A218" s="83"/>
      <c r="B218" s="1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</row>
    <row r="219" spans="1:13" ht="12.75">
      <c r="A219" s="83"/>
      <c r="B219" s="1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</row>
    <row r="220" spans="1:13" ht="12.75">
      <c r="A220" s="83"/>
      <c r="B220" s="1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</row>
    <row r="221" spans="1:13" ht="12.75">
      <c r="A221" s="83"/>
      <c r="B221" s="1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</row>
    <row r="222" spans="1:13" ht="12.75">
      <c r="A222" s="83"/>
      <c r="B222" s="1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</row>
    <row r="223" spans="1:13" ht="12.75">
      <c r="A223" s="83"/>
      <c r="B223" s="1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</row>
    <row r="224" spans="1:13" ht="12.75">
      <c r="A224" s="83"/>
      <c r="B224" s="1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</row>
    <row r="225" spans="1:13" ht="12.75">
      <c r="A225" s="83"/>
      <c r="B225" s="1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</row>
    <row r="226" spans="1:13" ht="12.75">
      <c r="A226" s="83"/>
      <c r="B226" s="1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</row>
    <row r="227" spans="1:13" ht="12.75">
      <c r="A227" s="83"/>
      <c r="B227" s="1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</row>
    <row r="228" spans="1:13" ht="12.75">
      <c r="A228" s="83"/>
      <c r="B228" s="1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</row>
    <row r="229" spans="1:13" ht="12.75">
      <c r="A229" s="83"/>
      <c r="B229" s="1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</row>
    <row r="230" spans="1:13" ht="12.75">
      <c r="A230" s="83"/>
      <c r="B230" s="1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</row>
    <row r="231" spans="1:13" ht="12.75">
      <c r="A231" s="83"/>
      <c r="B231" s="1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</row>
    <row r="232" spans="1:13" ht="12.75">
      <c r="A232" s="83"/>
      <c r="B232" s="1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</row>
    <row r="233" spans="1:13" ht="12.75">
      <c r="A233" s="83"/>
      <c r="B233" s="1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</row>
    <row r="234" spans="1:13" ht="12.75">
      <c r="A234" s="83"/>
      <c r="B234" s="1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</row>
    <row r="235" spans="1:13" ht="12.75">
      <c r="A235" s="83"/>
      <c r="B235" s="1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</row>
    <row r="236" spans="1:13" ht="12.75">
      <c r="A236" s="83"/>
      <c r="B236" s="1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</row>
    <row r="237" spans="1:13" ht="12.75">
      <c r="A237" s="83"/>
      <c r="B237" s="1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</row>
    <row r="238" spans="1:13" ht="12.75">
      <c r="A238" s="83"/>
      <c r="B238" s="1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</row>
    <row r="239" spans="1:13" ht="12.75">
      <c r="A239" s="83"/>
      <c r="B239" s="1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</row>
    <row r="240" spans="1:13" ht="12.75">
      <c r="A240" s="83"/>
      <c r="B240" s="1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</row>
    <row r="241" spans="1:13" ht="12.75">
      <c r="A241" s="83"/>
      <c r="B241" s="1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</row>
    <row r="242" spans="1:13" ht="12.75">
      <c r="A242" s="83"/>
      <c r="B242" s="1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</row>
    <row r="243" spans="1:13" ht="12.75">
      <c r="A243" s="83"/>
      <c r="B243" s="1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</row>
    <row r="244" spans="1:13" ht="12.75">
      <c r="A244" s="83"/>
      <c r="B244" s="1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</row>
    <row r="245" spans="1:13" ht="12.75">
      <c r="A245" s="83"/>
      <c r="B245" s="1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</row>
    <row r="246" spans="1:13" ht="12.75">
      <c r="A246" s="83"/>
      <c r="B246" s="1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</row>
    <row r="247" spans="1:13" ht="12.75">
      <c r="A247" s="83"/>
      <c r="B247" s="1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</row>
    <row r="248" spans="1:13" ht="12.75">
      <c r="A248" s="83"/>
      <c r="B248" s="1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</row>
    <row r="249" spans="1:13" ht="12.75">
      <c r="A249" s="83"/>
      <c r="B249" s="1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</row>
    <row r="250" spans="1:13" ht="12.75">
      <c r="A250" s="83"/>
      <c r="B250" s="1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</row>
    <row r="251" spans="1:13" ht="12.75">
      <c r="A251" s="83"/>
      <c r="B251" s="1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</row>
    <row r="252" spans="1:13" ht="12.75">
      <c r="A252" s="83"/>
      <c r="B252" s="1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</row>
    <row r="253" spans="1:13" ht="12.75">
      <c r="A253" s="83"/>
      <c r="B253" s="1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</row>
    <row r="254" spans="1:13" ht="12.75">
      <c r="A254" s="83"/>
      <c r="B254" s="1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</row>
    <row r="255" spans="1:13" ht="12.75">
      <c r="A255" s="83"/>
      <c r="B255" s="16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</row>
    <row r="256" spans="1:13" ht="12.75">
      <c r="A256" s="83"/>
      <c r="B256" s="16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</row>
    <row r="257" spans="1:13" ht="12.75">
      <c r="A257" s="83"/>
      <c r="B257" s="16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</row>
    <row r="258" spans="1:13" ht="12.75">
      <c r="A258" s="83"/>
      <c r="B258" s="16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</row>
    <row r="259" spans="1:13" ht="12.75">
      <c r="A259" s="83"/>
      <c r="B259" s="16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</row>
    <row r="260" spans="1:13" ht="12.75">
      <c r="A260" s="83"/>
      <c r="B260" s="16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</row>
    <row r="261" spans="1:13" ht="12.75">
      <c r="A261" s="83"/>
      <c r="B261" s="16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</row>
    <row r="262" spans="1:13" ht="12.75">
      <c r="A262" s="83"/>
      <c r="B262" s="16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</row>
    <row r="263" spans="1:13" ht="12.75">
      <c r="A263" s="83"/>
      <c r="B263" s="16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</row>
    <row r="264" spans="1:13" ht="12.75">
      <c r="A264" s="83"/>
      <c r="B264" s="16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</row>
    <row r="265" spans="1:13" ht="12.75">
      <c r="A265" s="83"/>
      <c r="B265" s="16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</row>
    <row r="266" spans="1:13" ht="12.75">
      <c r="A266" s="83"/>
      <c r="B266" s="16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</row>
    <row r="267" spans="1:13" ht="12.75">
      <c r="A267" s="83"/>
      <c r="B267" s="16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</row>
    <row r="268" spans="1:13" ht="12.75">
      <c r="A268" s="83"/>
      <c r="B268" s="16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</row>
    <row r="269" spans="1:13" ht="12.75">
      <c r="A269" s="83"/>
      <c r="B269" s="16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</row>
    <row r="270" spans="1:13" ht="12.75">
      <c r="A270" s="83"/>
      <c r="B270" s="16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</row>
    <row r="271" spans="1:13" ht="12.75">
      <c r="A271" s="83"/>
      <c r="B271" s="16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</row>
    <row r="272" spans="1:13" ht="12.75">
      <c r="A272" s="83"/>
      <c r="B272" s="16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</row>
    <row r="273" spans="1:13" ht="12.75">
      <c r="A273" s="83"/>
      <c r="B273" s="16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</row>
    <row r="274" spans="1:13" ht="12.75">
      <c r="A274" s="83"/>
      <c r="B274" s="16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</row>
    <row r="275" spans="1:13" ht="12.75">
      <c r="A275" s="83"/>
      <c r="B275" s="16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</row>
    <row r="276" spans="1:13" ht="12.75">
      <c r="A276" s="83"/>
      <c r="B276" s="16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</row>
    <row r="277" spans="1:13" ht="12.75">
      <c r="A277" s="83"/>
      <c r="B277" s="16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</row>
    <row r="278" spans="1:13" ht="12.75">
      <c r="A278" s="83"/>
      <c r="B278" s="16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</row>
    <row r="279" spans="1:13" ht="12.75">
      <c r="A279" s="83"/>
      <c r="B279" s="16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</row>
    <row r="280" spans="1:13" ht="12.75">
      <c r="A280" s="83"/>
      <c r="B280" s="16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</row>
    <row r="281" spans="1:13" ht="12.75">
      <c r="A281" s="83"/>
      <c r="B281" s="16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</row>
    <row r="282" spans="1:13" ht="12.75">
      <c r="A282" s="83"/>
      <c r="B282" s="16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</row>
    <row r="283" spans="1:13" ht="12.75">
      <c r="A283" s="83"/>
      <c r="B283" s="16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</row>
    <row r="284" spans="1:13" ht="12.75">
      <c r="A284" s="83"/>
      <c r="B284" s="16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</row>
    <row r="285" spans="1:13" ht="12.75">
      <c r="A285" s="83"/>
      <c r="B285" s="16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</row>
    <row r="286" spans="1:13" ht="12.75">
      <c r="A286" s="83"/>
      <c r="B286" s="16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</row>
    <row r="287" spans="1:13" ht="12.75">
      <c r="A287" s="83"/>
      <c r="B287" s="16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</row>
    <row r="288" spans="1:13" ht="12.75">
      <c r="A288" s="83"/>
      <c r="B288" s="16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</row>
    <row r="289" spans="1:13" ht="12.75">
      <c r="A289" s="83"/>
      <c r="B289" s="16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</row>
    <row r="290" spans="1:13" ht="12.75">
      <c r="A290" s="83"/>
      <c r="B290" s="16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</row>
    <row r="291" spans="1:13" ht="12.75">
      <c r="A291" s="83"/>
      <c r="B291" s="16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</row>
    <row r="292" spans="1:13" ht="12.75">
      <c r="A292" s="83"/>
      <c r="B292" s="16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</row>
    <row r="293" spans="1:13" ht="12.75">
      <c r="A293" s="83"/>
      <c r="B293" s="16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</row>
    <row r="294" spans="1:13" ht="12.75">
      <c r="A294" s="83"/>
      <c r="B294" s="16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</row>
    <row r="295" spans="1:13" ht="12.75">
      <c r="A295" s="83"/>
      <c r="B295" s="16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</row>
    <row r="296" spans="1:13" ht="12.75">
      <c r="A296" s="83"/>
      <c r="B296" s="16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</row>
    <row r="297" spans="1:13" ht="12.75">
      <c r="A297" s="83"/>
      <c r="B297" s="16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</row>
    <row r="298" spans="1:13" ht="12.75">
      <c r="A298" s="83"/>
      <c r="B298" s="1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</row>
    <row r="299" spans="1:13" ht="12.75">
      <c r="A299" s="83"/>
      <c r="B299" s="16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</row>
    <row r="300" spans="1:13" ht="12.75">
      <c r="A300" s="83"/>
      <c r="B300" s="16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</row>
    <row r="301" spans="1:13" ht="12.75">
      <c r="A301" s="83"/>
      <c r="B301" s="16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</row>
    <row r="302" spans="1:13" ht="12.75">
      <c r="A302" s="83"/>
      <c r="B302" s="16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</row>
    <row r="303" spans="1:13" ht="12.75">
      <c r="A303" s="83"/>
      <c r="B303" s="16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</row>
    <row r="304" spans="1:13" ht="12.75">
      <c r="A304" s="83"/>
      <c r="B304" s="16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</row>
    <row r="305" spans="1:13" ht="12.75">
      <c r="A305" s="83"/>
      <c r="B305" s="16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</row>
    <row r="306" spans="1:13" ht="12.75">
      <c r="A306" s="83"/>
      <c r="B306" s="16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</row>
    <row r="307" spans="1:13" ht="12.75">
      <c r="A307" s="83"/>
      <c r="B307" s="16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</row>
    <row r="308" spans="1:13" ht="12.75">
      <c r="A308" s="83"/>
      <c r="B308" s="16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</row>
    <row r="309" spans="1:13" ht="12.75">
      <c r="A309" s="83"/>
      <c r="B309" s="16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</row>
    <row r="310" spans="1:13" ht="12.75">
      <c r="A310" s="83"/>
      <c r="B310" s="16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</row>
    <row r="311" spans="1:13" ht="12.75">
      <c r="A311" s="83"/>
      <c r="B311" s="16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</row>
    <row r="312" spans="1:13" ht="12.75">
      <c r="A312" s="83"/>
      <c r="B312" s="16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</row>
    <row r="313" spans="1:13" ht="12.75">
      <c r="A313" s="83"/>
      <c r="B313" s="16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</row>
    <row r="314" spans="1:13" ht="12.75">
      <c r="A314" s="83"/>
      <c r="B314" s="16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</row>
    <row r="315" spans="1:13" ht="12.75">
      <c r="A315" s="83"/>
      <c r="B315" s="16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</row>
    <row r="316" spans="1:13" ht="12.75">
      <c r="A316" s="83"/>
      <c r="B316" s="16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</row>
    <row r="317" spans="1:13" ht="12.75">
      <c r="A317" s="83"/>
      <c r="B317" s="16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</row>
    <row r="318" spans="1:13" ht="12.75">
      <c r="A318" s="83"/>
      <c r="B318" s="16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</row>
    <row r="319" spans="1:13" ht="12.75">
      <c r="A319" s="83"/>
      <c r="B319" s="16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</row>
    <row r="320" spans="1:13" ht="12.75">
      <c r="A320" s="83"/>
      <c r="B320" s="16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</row>
    <row r="321" spans="1:13" ht="12.75">
      <c r="A321" s="83"/>
      <c r="B321" s="16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</row>
    <row r="322" spans="1:13" ht="12.75">
      <c r="A322" s="83"/>
      <c r="B322" s="16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</row>
    <row r="323" spans="1:13" ht="12.75">
      <c r="A323" s="83"/>
      <c r="B323" s="16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</row>
    <row r="324" spans="1:13" ht="12.75">
      <c r="A324" s="83"/>
      <c r="B324" s="16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</row>
    <row r="325" spans="1:13" ht="12.75">
      <c r="A325" s="83"/>
      <c r="B325" s="16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</row>
    <row r="326" spans="1:13" ht="12.75">
      <c r="A326" s="83"/>
      <c r="B326" s="16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</row>
    <row r="327" spans="1:13" ht="12.75">
      <c r="A327" s="83"/>
      <c r="B327" s="16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</row>
    <row r="328" spans="1:13" ht="12.75">
      <c r="A328" s="83"/>
      <c r="B328" s="16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</row>
    <row r="329" spans="1:13" ht="12.75">
      <c r="A329" s="83"/>
      <c r="B329" s="16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</row>
    <row r="330" spans="1:13" ht="12.75">
      <c r="A330" s="83"/>
      <c r="B330" s="16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</row>
    <row r="331" spans="1:13" ht="12.75">
      <c r="A331" s="83"/>
      <c r="B331" s="16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</row>
    <row r="332" spans="1:13" ht="12.75">
      <c r="A332" s="83"/>
      <c r="B332" s="16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</row>
    <row r="333" spans="1:13" ht="12.75">
      <c r="A333" s="83"/>
      <c r="B333" s="16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</row>
    <row r="334" spans="1:13" ht="12.75">
      <c r="A334" s="83"/>
      <c r="B334" s="16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</row>
    <row r="335" spans="1:13" ht="12.75">
      <c r="A335" s="83"/>
      <c r="B335" s="16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</row>
    <row r="336" spans="1:13" ht="12.75">
      <c r="A336" s="83"/>
      <c r="B336" s="16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</row>
    <row r="337" spans="1:13" ht="12.75">
      <c r="A337" s="83"/>
      <c r="B337" s="16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</row>
    <row r="338" spans="1:13" ht="12.75">
      <c r="A338" s="83"/>
      <c r="B338" s="16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</row>
    <row r="339" spans="1:13" ht="12.75">
      <c r="A339" s="83"/>
      <c r="B339" s="16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</row>
    <row r="340" spans="1:13" ht="12.75">
      <c r="A340" s="83"/>
      <c r="B340" s="16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</row>
    <row r="341" spans="1:13" ht="12.75">
      <c r="A341" s="83"/>
      <c r="B341" s="16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</row>
    <row r="342" spans="1:13" ht="12.75">
      <c r="A342" s="83"/>
      <c r="B342" s="16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</row>
    <row r="343" spans="1:13" ht="12.75">
      <c r="A343" s="83"/>
      <c r="B343" s="16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</row>
    <row r="344" spans="1:13" ht="12.75">
      <c r="A344" s="83"/>
      <c r="B344" s="16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</row>
    <row r="345" spans="1:13" ht="12.75">
      <c r="A345" s="83"/>
      <c r="B345" s="16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</row>
    <row r="346" spans="1:13" ht="12.75">
      <c r="A346" s="83"/>
      <c r="B346" s="16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</row>
    <row r="347" spans="1:13" ht="12.75">
      <c r="A347" s="83"/>
      <c r="B347" s="16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</row>
    <row r="348" spans="1:13" ht="12.75">
      <c r="A348" s="83"/>
      <c r="B348" s="16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</row>
    <row r="349" spans="1:13" ht="12.75">
      <c r="A349" s="83"/>
      <c r="B349" s="16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</row>
    <row r="350" spans="1:13" ht="12.75">
      <c r="A350" s="83"/>
      <c r="B350" s="16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</row>
    <row r="351" spans="1:13" ht="12.75">
      <c r="A351" s="83"/>
      <c r="B351" s="16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</row>
    <row r="352" spans="1:13" ht="12.75">
      <c r="A352" s="83"/>
      <c r="B352" s="16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</row>
    <row r="353" spans="1:13" ht="12.75">
      <c r="A353" s="83"/>
      <c r="B353" s="16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</row>
    <row r="354" spans="1:13" ht="12.75">
      <c r="A354" s="83"/>
      <c r="B354" s="16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</row>
    <row r="355" spans="1:13" ht="12.75">
      <c r="A355" s="83"/>
      <c r="B355" s="16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</row>
    <row r="356" spans="1:13" ht="12.75">
      <c r="A356" s="83"/>
      <c r="B356" s="16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</row>
    <row r="357" spans="1:13" ht="12.75">
      <c r="A357" s="83"/>
      <c r="B357" s="16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</row>
    <row r="358" spans="1:13" ht="12.75">
      <c r="A358" s="83"/>
      <c r="B358" s="16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</row>
    <row r="359" spans="1:13" ht="12.75">
      <c r="A359" s="83"/>
      <c r="B359" s="16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</row>
    <row r="360" spans="1:13" ht="12.75">
      <c r="A360" s="83"/>
      <c r="B360" s="16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</row>
    <row r="361" spans="1:13" ht="12.75">
      <c r="A361" s="83"/>
      <c r="B361" s="16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</row>
    <row r="362" spans="1:13" ht="12.75">
      <c r="A362" s="83"/>
      <c r="B362" s="16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</row>
    <row r="363" spans="1:13" ht="12.75">
      <c r="A363" s="83"/>
      <c r="B363" s="16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</row>
    <row r="364" spans="1:13" ht="12.75">
      <c r="A364" s="83"/>
      <c r="B364" s="16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</row>
    <row r="365" spans="1:13" ht="12.75">
      <c r="A365" s="83"/>
      <c r="B365" s="16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</row>
    <row r="366" spans="1:12" ht="12.75">
      <c r="A366" s="83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3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3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3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3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3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3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3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3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3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3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3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3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3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3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3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3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3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3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3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3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3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3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3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3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3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3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3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3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3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3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3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3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3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3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3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3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3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3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3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3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3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3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3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3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3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3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3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3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3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3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3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83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83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83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2.75">
      <c r="A421" s="83"/>
      <c r="B421" s="16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2.75">
      <c r="A422" s="83"/>
      <c r="B422" s="16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2.75">
      <c r="A423" s="83"/>
      <c r="B423" s="16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12.75">
      <c r="A424" s="83"/>
      <c r="B424" s="16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ht="12.75">
      <c r="A425" s="83"/>
      <c r="B425" s="16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ht="12.75">
      <c r="A426" s="83"/>
      <c r="B426" s="16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 ht="12.75">
      <c r="A427" s="83"/>
      <c r="B427" s="16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ht="12.75">
      <c r="A428" s="83"/>
      <c r="B428" s="16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 ht="12.75">
      <c r="A429" s="83"/>
      <c r="B429" s="16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 ht="12.75">
      <c r="A430" s="83"/>
      <c r="B430" s="16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1:12" ht="12.75">
      <c r="A431" s="83"/>
      <c r="B431" s="16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1:12" ht="12.75">
      <c r="A432" s="83"/>
      <c r="B432" s="16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1:12" ht="12.75">
      <c r="A433" s="83"/>
      <c r="B433" s="16"/>
      <c r="C433" s="10"/>
      <c r="D433" s="10"/>
      <c r="E433" s="10"/>
      <c r="F433" s="10"/>
      <c r="G433" s="10"/>
      <c r="H433" s="10"/>
      <c r="I433" s="10"/>
      <c r="J433" s="10"/>
      <c r="K433" s="10"/>
      <c r="L433" s="10"/>
    </row>
    <row r="434" spans="1:12" ht="12.75">
      <c r="A434" s="83"/>
      <c r="B434" s="16"/>
      <c r="C434" s="10"/>
      <c r="D434" s="10"/>
      <c r="E434" s="10"/>
      <c r="F434" s="10"/>
      <c r="G434" s="10"/>
      <c r="H434" s="10"/>
      <c r="I434" s="10"/>
      <c r="J434" s="10"/>
      <c r="K434" s="10"/>
      <c r="L434" s="10"/>
    </row>
    <row r="435" spans="1:12" ht="12.75">
      <c r="A435" s="83"/>
      <c r="B435" s="16"/>
      <c r="C435" s="10"/>
      <c r="D435" s="10"/>
      <c r="E435" s="10"/>
      <c r="F435" s="10"/>
      <c r="G435" s="10"/>
      <c r="H435" s="10"/>
      <c r="I435" s="10"/>
      <c r="J435" s="10"/>
      <c r="K435" s="10"/>
      <c r="L435" s="10"/>
    </row>
    <row r="436" spans="1:12" ht="12.75">
      <c r="A436" s="83"/>
      <c r="B436" s="16"/>
      <c r="C436" s="10"/>
      <c r="D436" s="10"/>
      <c r="E436" s="10"/>
      <c r="F436" s="10"/>
      <c r="G436" s="10"/>
      <c r="H436" s="10"/>
      <c r="I436" s="10"/>
      <c r="J436" s="10"/>
      <c r="K436" s="10"/>
      <c r="L436" s="10"/>
    </row>
    <row r="437" spans="1:12" ht="12.75">
      <c r="A437" s="83"/>
      <c r="B437" s="16"/>
      <c r="C437" s="10"/>
      <c r="D437" s="10"/>
      <c r="E437" s="10"/>
      <c r="F437" s="10"/>
      <c r="G437" s="10"/>
      <c r="H437" s="10"/>
      <c r="I437" s="10"/>
      <c r="J437" s="10"/>
      <c r="K437" s="10"/>
      <c r="L437" s="10"/>
    </row>
    <row r="438" spans="1:12" ht="12.75">
      <c r="A438" s="83"/>
      <c r="B438" s="16"/>
      <c r="C438" s="10"/>
      <c r="D438" s="10"/>
      <c r="E438" s="10"/>
      <c r="F438" s="10"/>
      <c r="G438" s="10"/>
      <c r="H438" s="10"/>
      <c r="I438" s="10"/>
      <c r="J438" s="10"/>
      <c r="K438" s="10"/>
      <c r="L438" s="10"/>
    </row>
    <row r="439" spans="1:12" ht="12.75">
      <c r="A439" s="83"/>
      <c r="B439" s="16"/>
      <c r="C439" s="10"/>
      <c r="D439" s="10"/>
      <c r="E439" s="10"/>
      <c r="F439" s="10"/>
      <c r="G439" s="10"/>
      <c r="H439" s="10"/>
      <c r="I439" s="10"/>
      <c r="J439" s="10"/>
      <c r="K439" s="10"/>
      <c r="L439" s="10"/>
    </row>
    <row r="440" spans="1:12" ht="12.75">
      <c r="A440" s="83"/>
      <c r="B440" s="16"/>
      <c r="C440" s="10"/>
      <c r="D440" s="10"/>
      <c r="E440" s="10"/>
      <c r="F440" s="10"/>
      <c r="G440" s="10"/>
      <c r="H440" s="10"/>
      <c r="I440" s="10"/>
      <c r="J440" s="10"/>
      <c r="K440" s="10"/>
      <c r="L440" s="10"/>
    </row>
    <row r="441" spans="1:12" ht="12.75">
      <c r="A441" s="83"/>
      <c r="B441" s="16"/>
      <c r="C441" s="10"/>
      <c r="D441" s="10"/>
      <c r="E441" s="10"/>
      <c r="F441" s="10"/>
      <c r="G441" s="10"/>
      <c r="H441" s="10"/>
      <c r="I441" s="10"/>
      <c r="J441" s="10"/>
      <c r="K441" s="10"/>
      <c r="L441" s="10"/>
    </row>
    <row r="442" spans="1:12" ht="12.75">
      <c r="A442" s="83"/>
      <c r="B442" s="16"/>
      <c r="C442" s="10"/>
      <c r="D442" s="10"/>
      <c r="E442" s="10"/>
      <c r="F442" s="10"/>
      <c r="G442" s="10"/>
      <c r="H442" s="10"/>
      <c r="I442" s="10"/>
      <c r="J442" s="10"/>
      <c r="K442" s="10"/>
      <c r="L442" s="10"/>
    </row>
    <row r="443" spans="1:12" ht="12.75">
      <c r="A443" s="83"/>
      <c r="B443" s="16"/>
      <c r="C443" s="10"/>
      <c r="D443" s="10"/>
      <c r="E443" s="10"/>
      <c r="F443" s="10"/>
      <c r="G443" s="10"/>
      <c r="H443" s="10"/>
      <c r="I443" s="10"/>
      <c r="J443" s="10"/>
      <c r="K443" s="10"/>
      <c r="L443" s="10"/>
    </row>
    <row r="444" spans="1:12" ht="12.75">
      <c r="A444" s="83"/>
      <c r="B444" s="16"/>
      <c r="C444" s="10"/>
      <c r="D444" s="10"/>
      <c r="E444" s="10"/>
      <c r="F444" s="10"/>
      <c r="G444" s="10"/>
      <c r="H444" s="10"/>
      <c r="I444" s="10"/>
      <c r="J444" s="10"/>
      <c r="K444" s="10"/>
      <c r="L444" s="10"/>
    </row>
    <row r="445" spans="1:12" ht="12.75">
      <c r="A445" s="83"/>
      <c r="B445" s="16"/>
      <c r="C445" s="10"/>
      <c r="D445" s="10"/>
      <c r="E445" s="10"/>
      <c r="F445" s="10"/>
      <c r="G445" s="10"/>
      <c r="H445" s="10"/>
      <c r="I445" s="10"/>
      <c r="J445" s="10"/>
      <c r="K445" s="10"/>
      <c r="L445" s="10"/>
    </row>
    <row r="446" spans="1:12" ht="12.75">
      <c r="A446" s="83"/>
      <c r="B446" s="16"/>
      <c r="C446" s="10"/>
      <c r="D446" s="10"/>
      <c r="E446" s="10"/>
      <c r="F446" s="10"/>
      <c r="G446" s="10"/>
      <c r="H446" s="10"/>
      <c r="I446" s="10"/>
      <c r="J446" s="10"/>
      <c r="K446" s="10"/>
      <c r="L446" s="10"/>
    </row>
    <row r="447" spans="1:12" ht="12.75">
      <c r="A447" s="83"/>
      <c r="B447" s="16"/>
      <c r="C447" s="10"/>
      <c r="D447" s="10"/>
      <c r="E447" s="10"/>
      <c r="F447" s="10"/>
      <c r="G447" s="10"/>
      <c r="H447" s="10"/>
      <c r="I447" s="10"/>
      <c r="J447" s="10"/>
      <c r="K447" s="10"/>
      <c r="L447" s="10"/>
    </row>
    <row r="448" spans="1:12" ht="12.75">
      <c r="A448" s="83"/>
      <c r="B448" s="16"/>
      <c r="C448" s="10"/>
      <c r="D448" s="10"/>
      <c r="E448" s="10"/>
      <c r="F448" s="10"/>
      <c r="G448" s="10"/>
      <c r="H448" s="10"/>
      <c r="I448" s="10"/>
      <c r="J448" s="10"/>
      <c r="K448" s="10"/>
      <c r="L448" s="10"/>
    </row>
    <row r="449" spans="1:12" ht="12.75">
      <c r="A449" s="83"/>
      <c r="B449" s="16"/>
      <c r="C449" s="10"/>
      <c r="D449" s="10"/>
      <c r="E449" s="10"/>
      <c r="F449" s="10"/>
      <c r="G449" s="10"/>
      <c r="H449" s="10"/>
      <c r="I449" s="10"/>
      <c r="J449" s="10"/>
      <c r="K449" s="10"/>
      <c r="L449" s="10"/>
    </row>
    <row r="450" spans="1:12" ht="12.75">
      <c r="A450" s="83"/>
      <c r="B450" s="16"/>
      <c r="C450" s="10"/>
      <c r="D450" s="10"/>
      <c r="E450" s="10"/>
      <c r="F450" s="10"/>
      <c r="G450" s="10"/>
      <c r="H450" s="10"/>
      <c r="I450" s="10"/>
      <c r="J450" s="10"/>
      <c r="K450" s="10"/>
      <c r="L450" s="10"/>
    </row>
    <row r="451" spans="1:12" ht="12.75">
      <c r="A451" s="83"/>
      <c r="B451" s="16"/>
      <c r="C451" s="10"/>
      <c r="D451" s="10"/>
      <c r="E451" s="10"/>
      <c r="F451" s="10"/>
      <c r="G451" s="10"/>
      <c r="H451" s="10"/>
      <c r="I451" s="10"/>
      <c r="J451" s="10"/>
      <c r="K451" s="10"/>
      <c r="L451" s="10"/>
    </row>
    <row r="452" spans="1:12" ht="12.75">
      <c r="A452" s="83"/>
      <c r="B452" s="16"/>
      <c r="C452" s="10"/>
      <c r="D452" s="10"/>
      <c r="E452" s="10"/>
      <c r="F452" s="10"/>
      <c r="G452" s="10"/>
      <c r="H452" s="10"/>
      <c r="I452" s="10"/>
      <c r="J452" s="10"/>
      <c r="K452" s="10"/>
      <c r="L452" s="10"/>
    </row>
    <row r="453" spans="1:12" ht="12.75">
      <c r="A453" s="83"/>
      <c r="B453" s="16"/>
      <c r="C453" s="10"/>
      <c r="D453" s="10"/>
      <c r="E453" s="10"/>
      <c r="F453" s="10"/>
      <c r="G453" s="10"/>
      <c r="H453" s="10"/>
      <c r="I453" s="10"/>
      <c r="J453" s="10"/>
      <c r="K453" s="10"/>
      <c r="L453" s="10"/>
    </row>
    <row r="454" spans="1:12" ht="12.75">
      <c r="A454" s="83"/>
      <c r="B454" s="16"/>
      <c r="C454" s="10"/>
      <c r="D454" s="10"/>
      <c r="E454" s="10"/>
      <c r="F454" s="10"/>
      <c r="G454" s="10"/>
      <c r="H454" s="10"/>
      <c r="I454" s="10"/>
      <c r="J454" s="10"/>
      <c r="K454" s="10"/>
      <c r="L454" s="10"/>
    </row>
    <row r="455" spans="1:12" ht="12.75">
      <c r="A455" s="83"/>
      <c r="B455" s="16"/>
      <c r="C455" s="10"/>
      <c r="D455" s="10"/>
      <c r="E455" s="10"/>
      <c r="F455" s="10"/>
      <c r="G455" s="10"/>
      <c r="H455" s="10"/>
      <c r="I455" s="10"/>
      <c r="J455" s="10"/>
      <c r="K455" s="10"/>
      <c r="L455" s="10"/>
    </row>
    <row r="456" spans="1:12" ht="12.75">
      <c r="A456" s="83"/>
      <c r="B456" s="16"/>
      <c r="C456" s="10"/>
      <c r="D456" s="10"/>
      <c r="E456" s="10"/>
      <c r="F456" s="10"/>
      <c r="G456" s="10"/>
      <c r="H456" s="10"/>
      <c r="I456" s="10"/>
      <c r="J456" s="10"/>
      <c r="K456" s="10"/>
      <c r="L456" s="10"/>
    </row>
    <row r="457" spans="1:12" ht="12.75">
      <c r="A457" s="83"/>
      <c r="B457" s="16"/>
      <c r="C457" s="10"/>
      <c r="D457" s="10"/>
      <c r="E457" s="10"/>
      <c r="F457" s="10"/>
      <c r="G457" s="10"/>
      <c r="H457" s="10"/>
      <c r="I457" s="10"/>
      <c r="J457" s="10"/>
      <c r="K457" s="10"/>
      <c r="L457" s="10"/>
    </row>
    <row r="458" spans="1:12" ht="12.75">
      <c r="A458" s="83"/>
      <c r="B458" s="16"/>
      <c r="C458" s="10"/>
      <c r="D458" s="10"/>
      <c r="E458" s="10"/>
      <c r="F458" s="10"/>
      <c r="G458" s="10"/>
      <c r="H458" s="10"/>
      <c r="I458" s="10"/>
      <c r="J458" s="10"/>
      <c r="K458" s="10"/>
      <c r="L458" s="10"/>
    </row>
    <row r="459" spans="1:12" ht="12.75">
      <c r="A459" s="83"/>
      <c r="B459" s="16"/>
      <c r="C459" s="10"/>
      <c r="D459" s="10"/>
      <c r="E459" s="10"/>
      <c r="F459" s="10"/>
      <c r="G459" s="10"/>
      <c r="H459" s="10"/>
      <c r="I459" s="10"/>
      <c r="J459" s="10"/>
      <c r="K459" s="10"/>
      <c r="L459" s="10"/>
    </row>
    <row r="460" spans="1:12" ht="12.75">
      <c r="A460" s="83"/>
      <c r="B460" s="16"/>
      <c r="C460" s="10"/>
      <c r="D460" s="10"/>
      <c r="E460" s="10"/>
      <c r="F460" s="10"/>
      <c r="G460" s="10"/>
      <c r="H460" s="10"/>
      <c r="I460" s="10"/>
      <c r="J460" s="10"/>
      <c r="K460" s="10"/>
      <c r="L460" s="10"/>
    </row>
    <row r="461" spans="1:12" ht="12.75">
      <c r="A461" s="83"/>
      <c r="B461" s="16"/>
      <c r="C461" s="10"/>
      <c r="D461" s="10"/>
      <c r="E461" s="10"/>
      <c r="F461" s="10"/>
      <c r="G461" s="10"/>
      <c r="H461" s="10"/>
      <c r="I461" s="10"/>
      <c r="J461" s="10"/>
      <c r="K461" s="10"/>
      <c r="L461" s="10"/>
    </row>
    <row r="462" spans="1:12" ht="12.75">
      <c r="A462" s="83"/>
      <c r="B462" s="16"/>
      <c r="C462" s="10"/>
      <c r="D462" s="10"/>
      <c r="E462" s="10"/>
      <c r="F462" s="10"/>
      <c r="G462" s="10"/>
      <c r="H462" s="10"/>
      <c r="I462" s="10"/>
      <c r="J462" s="10"/>
      <c r="K462" s="10"/>
      <c r="L462" s="10"/>
    </row>
    <row r="463" spans="1:12" ht="12.75">
      <c r="A463" s="83"/>
      <c r="B463" s="16"/>
      <c r="C463" s="10"/>
      <c r="D463" s="10"/>
      <c r="E463" s="10"/>
      <c r="F463" s="10"/>
      <c r="G463" s="10"/>
      <c r="H463" s="10"/>
      <c r="I463" s="10"/>
      <c r="J463" s="10"/>
      <c r="K463" s="10"/>
      <c r="L463" s="10"/>
    </row>
    <row r="464" spans="1:12" ht="12.75">
      <c r="A464" s="83"/>
      <c r="B464" s="16"/>
      <c r="C464" s="10"/>
      <c r="D464" s="10"/>
      <c r="E464" s="10"/>
      <c r="F464" s="10"/>
      <c r="G464" s="10"/>
      <c r="H464" s="10"/>
      <c r="I464" s="10"/>
      <c r="J464" s="10"/>
      <c r="K464" s="10"/>
      <c r="L464" s="10"/>
    </row>
    <row r="465" spans="1:12" ht="12.75">
      <c r="A465" s="83"/>
      <c r="B465" s="16"/>
      <c r="C465" s="10"/>
      <c r="D465" s="10"/>
      <c r="E465" s="10"/>
      <c r="F465" s="10"/>
      <c r="G465" s="10"/>
      <c r="H465" s="10"/>
      <c r="I465" s="10"/>
      <c r="J465" s="10"/>
      <c r="K465" s="10"/>
      <c r="L465" s="10"/>
    </row>
    <row r="466" spans="1:12" ht="12.75">
      <c r="A466" s="83"/>
      <c r="B466" s="16"/>
      <c r="C466" s="10"/>
      <c r="D466" s="10"/>
      <c r="E466" s="10"/>
      <c r="F466" s="10"/>
      <c r="G466" s="10"/>
      <c r="H466" s="10"/>
      <c r="I466" s="10"/>
      <c r="J466" s="10"/>
      <c r="K466" s="10"/>
      <c r="L466" s="10"/>
    </row>
    <row r="467" spans="1:12" ht="12.75">
      <c r="A467" s="83"/>
      <c r="B467" s="16"/>
      <c r="C467" s="10"/>
      <c r="D467" s="10"/>
      <c r="E467" s="10"/>
      <c r="F467" s="10"/>
      <c r="G467" s="10"/>
      <c r="H467" s="10"/>
      <c r="I467" s="10"/>
      <c r="J467" s="10"/>
      <c r="K467" s="10"/>
      <c r="L467" s="10"/>
    </row>
    <row r="468" spans="1:12" ht="12.75">
      <c r="A468" s="83"/>
      <c r="B468" s="16"/>
      <c r="C468" s="10"/>
      <c r="D468" s="10"/>
      <c r="E468" s="10"/>
      <c r="F468" s="10"/>
      <c r="G468" s="10"/>
      <c r="H468" s="10"/>
      <c r="I468" s="10"/>
      <c r="J468" s="10"/>
      <c r="K468" s="10"/>
      <c r="L468" s="10"/>
    </row>
    <row r="469" spans="1:12" ht="12.75">
      <c r="A469" s="83"/>
      <c r="B469" s="16"/>
      <c r="C469" s="10"/>
      <c r="D469" s="10"/>
      <c r="E469" s="10"/>
      <c r="F469" s="10"/>
      <c r="G469" s="10"/>
      <c r="H469" s="10"/>
      <c r="I469" s="10"/>
      <c r="J469" s="10"/>
      <c r="K469" s="10"/>
      <c r="L469" s="10"/>
    </row>
    <row r="470" spans="1:12" ht="12.75">
      <c r="A470" s="83"/>
      <c r="B470" s="16"/>
      <c r="C470" s="10"/>
      <c r="D470" s="10"/>
      <c r="E470" s="10"/>
      <c r="F470" s="10"/>
      <c r="G470" s="10"/>
      <c r="H470" s="10"/>
      <c r="I470" s="10"/>
      <c r="J470" s="10"/>
      <c r="K470" s="10"/>
      <c r="L470" s="10"/>
    </row>
    <row r="471" spans="1:12" ht="12.75">
      <c r="A471" s="83"/>
      <c r="B471" s="16"/>
      <c r="C471" s="10"/>
      <c r="D471" s="10"/>
      <c r="E471" s="10"/>
      <c r="F471" s="10"/>
      <c r="G471" s="10"/>
      <c r="H471" s="10"/>
      <c r="I471" s="10"/>
      <c r="J471" s="10"/>
      <c r="K471" s="10"/>
      <c r="L471" s="10"/>
    </row>
    <row r="472" spans="1:12" ht="12.75">
      <c r="A472" s="83"/>
      <c r="B472" s="16"/>
      <c r="C472" s="10"/>
      <c r="D472" s="10"/>
      <c r="E472" s="10"/>
      <c r="F472" s="10"/>
      <c r="G472" s="10"/>
      <c r="H472" s="10"/>
      <c r="I472" s="10"/>
      <c r="J472" s="10"/>
      <c r="K472" s="10"/>
      <c r="L472" s="10"/>
    </row>
    <row r="473" spans="1:12" ht="12.75">
      <c r="A473" s="83"/>
      <c r="B473" s="16"/>
      <c r="C473" s="10"/>
      <c r="D473" s="10"/>
      <c r="E473" s="10"/>
      <c r="F473" s="10"/>
      <c r="G473" s="10"/>
      <c r="H473" s="10"/>
      <c r="I473" s="10"/>
      <c r="J473" s="10"/>
      <c r="K473" s="10"/>
      <c r="L473" s="10"/>
    </row>
    <row r="474" spans="1:12" ht="12.75">
      <c r="A474" s="83"/>
      <c r="B474" s="16"/>
      <c r="C474" s="10"/>
      <c r="D474" s="10"/>
      <c r="E474" s="10"/>
      <c r="F474" s="10"/>
      <c r="G474" s="10"/>
      <c r="H474" s="10"/>
      <c r="I474" s="10"/>
      <c r="J474" s="10"/>
      <c r="K474" s="10"/>
      <c r="L474" s="10"/>
    </row>
    <row r="475" spans="1:12" ht="12.75">
      <c r="A475" s="83"/>
      <c r="B475" s="16"/>
      <c r="C475" s="10"/>
      <c r="D475" s="10"/>
      <c r="E475" s="10"/>
      <c r="F475" s="10"/>
      <c r="G475" s="10"/>
      <c r="H475" s="10"/>
      <c r="I475" s="10"/>
      <c r="J475" s="10"/>
      <c r="K475" s="10"/>
      <c r="L475" s="10"/>
    </row>
    <row r="476" spans="1:12" ht="12.75">
      <c r="A476" s="83"/>
      <c r="B476" s="16"/>
      <c r="C476" s="10"/>
      <c r="D476" s="10"/>
      <c r="E476" s="10"/>
      <c r="F476" s="10"/>
      <c r="G476" s="10"/>
      <c r="H476" s="10"/>
      <c r="I476" s="10"/>
      <c r="J476" s="10"/>
      <c r="K476" s="10"/>
      <c r="L476" s="10"/>
    </row>
    <row r="477" spans="1:12" ht="12.75">
      <c r="A477" s="83"/>
      <c r="B477" s="16"/>
      <c r="C477" s="10"/>
      <c r="D477" s="10"/>
      <c r="E477" s="10"/>
      <c r="F477" s="10"/>
      <c r="G477" s="10"/>
      <c r="H477" s="10"/>
      <c r="I477" s="10"/>
      <c r="J477" s="10"/>
      <c r="K477" s="10"/>
      <c r="L477" s="10"/>
    </row>
    <row r="478" spans="1:12" ht="12.75">
      <c r="A478" s="83"/>
      <c r="B478" s="16"/>
      <c r="C478" s="10"/>
      <c r="D478" s="10"/>
      <c r="E478" s="10"/>
      <c r="F478" s="10"/>
      <c r="G478" s="10"/>
      <c r="H478" s="10"/>
      <c r="I478" s="10"/>
      <c r="J478" s="10"/>
      <c r="K478" s="10"/>
      <c r="L478" s="10"/>
    </row>
    <row r="479" spans="1:12" ht="12.75">
      <c r="A479" s="83"/>
      <c r="B479" s="16"/>
      <c r="C479" s="10"/>
      <c r="D479" s="10"/>
      <c r="E479" s="10"/>
      <c r="F479" s="10"/>
      <c r="G479" s="10"/>
      <c r="H479" s="10"/>
      <c r="I479" s="10"/>
      <c r="J479" s="10"/>
      <c r="K479" s="10"/>
      <c r="L479" s="10"/>
    </row>
    <row r="480" spans="1:12" ht="12.75">
      <c r="A480" s="83"/>
      <c r="B480" s="16"/>
      <c r="C480" s="10"/>
      <c r="D480" s="10"/>
      <c r="E480" s="10"/>
      <c r="F480" s="10"/>
      <c r="G480" s="10"/>
      <c r="H480" s="10"/>
      <c r="I480" s="10"/>
      <c r="J480" s="10"/>
      <c r="K480" s="10"/>
      <c r="L480" s="10"/>
    </row>
    <row r="481" spans="1:12" ht="12.75">
      <c r="A481" s="83"/>
      <c r="B481" s="16"/>
      <c r="C481" s="10"/>
      <c r="D481" s="10"/>
      <c r="E481" s="10"/>
      <c r="F481" s="10"/>
      <c r="G481" s="10"/>
      <c r="H481" s="10"/>
      <c r="I481" s="10"/>
      <c r="J481" s="10"/>
      <c r="K481" s="10"/>
      <c r="L481" s="10"/>
    </row>
    <row r="482" spans="1:12" ht="12.75">
      <c r="A482" s="83"/>
      <c r="B482" s="16"/>
      <c r="C482" s="10"/>
      <c r="D482" s="10"/>
      <c r="E482" s="10"/>
      <c r="F482" s="10"/>
      <c r="G482" s="10"/>
      <c r="H482" s="10"/>
      <c r="I482" s="10"/>
      <c r="J482" s="10"/>
      <c r="K482" s="10"/>
      <c r="L482" s="10"/>
    </row>
    <row r="483" spans="1:12" ht="12.75">
      <c r="A483" s="83"/>
      <c r="B483" s="16"/>
      <c r="C483" s="10"/>
      <c r="D483" s="10"/>
      <c r="E483" s="10"/>
      <c r="F483" s="10"/>
      <c r="G483" s="10"/>
      <c r="H483" s="10"/>
      <c r="I483" s="10"/>
      <c r="J483" s="10"/>
      <c r="K483" s="10"/>
      <c r="L483" s="10"/>
    </row>
    <row r="484" spans="1:12" ht="12.75">
      <c r="A484" s="83"/>
      <c r="B484" s="16"/>
      <c r="C484" s="10"/>
      <c r="D484" s="10"/>
      <c r="E484" s="10"/>
      <c r="F484" s="10"/>
      <c r="G484" s="10"/>
      <c r="H484" s="10"/>
      <c r="I484" s="10"/>
      <c r="J484" s="10"/>
      <c r="K484" s="10"/>
      <c r="L484" s="10"/>
    </row>
    <row r="485" spans="1:12" ht="12.75">
      <c r="A485" s="83"/>
      <c r="B485" s="16"/>
      <c r="C485" s="10"/>
      <c r="D485" s="10"/>
      <c r="E485" s="10"/>
      <c r="F485" s="10"/>
      <c r="G485" s="10"/>
      <c r="H485" s="10"/>
      <c r="I485" s="10"/>
      <c r="J485" s="10"/>
      <c r="K485" s="10"/>
      <c r="L485" s="10"/>
    </row>
    <row r="486" spans="1:12" ht="12.75">
      <c r="A486" s="83"/>
      <c r="B486" s="16"/>
      <c r="C486" s="10"/>
      <c r="D486" s="10"/>
      <c r="E486" s="10"/>
      <c r="F486" s="10"/>
      <c r="G486" s="10"/>
      <c r="H486" s="10"/>
      <c r="I486" s="10"/>
      <c r="J486" s="10"/>
      <c r="K486" s="10"/>
      <c r="L486" s="10"/>
    </row>
    <row r="487" spans="1:12" ht="12.75">
      <c r="A487" s="83"/>
      <c r="B487" s="16"/>
      <c r="C487" s="10"/>
      <c r="D487" s="10"/>
      <c r="E487" s="10"/>
      <c r="F487" s="10"/>
      <c r="G487" s="10"/>
      <c r="H487" s="10"/>
      <c r="I487" s="10"/>
      <c r="J487" s="10"/>
      <c r="K487" s="10"/>
      <c r="L487" s="10"/>
    </row>
    <row r="488" spans="1:12" ht="12.75">
      <c r="A488" s="83"/>
      <c r="B488" s="16"/>
      <c r="C488" s="10"/>
      <c r="D488" s="10"/>
      <c r="E488" s="10"/>
      <c r="F488" s="10"/>
      <c r="G488" s="10"/>
      <c r="H488" s="10"/>
      <c r="I488" s="10"/>
      <c r="J488" s="10"/>
      <c r="K488" s="10"/>
      <c r="L488" s="10"/>
    </row>
    <row r="489" spans="1:12" ht="12.75">
      <c r="A489" s="83"/>
      <c r="B489" s="16"/>
      <c r="C489" s="10"/>
      <c r="D489" s="10"/>
      <c r="E489" s="10"/>
      <c r="F489" s="10"/>
      <c r="G489" s="10"/>
      <c r="H489" s="10"/>
      <c r="I489" s="10"/>
      <c r="J489" s="10"/>
      <c r="K489" s="10"/>
      <c r="L489" s="10"/>
    </row>
    <row r="490" spans="1:12" ht="12.75">
      <c r="A490" s="83"/>
      <c r="B490" s="16"/>
      <c r="C490" s="10"/>
      <c r="D490" s="10"/>
      <c r="E490" s="10"/>
      <c r="F490" s="10"/>
      <c r="G490" s="10"/>
      <c r="H490" s="10"/>
      <c r="I490" s="10"/>
      <c r="J490" s="10"/>
      <c r="K490" s="10"/>
      <c r="L490" s="10"/>
    </row>
    <row r="491" spans="1:12" ht="12.75">
      <c r="A491" s="83"/>
      <c r="B491" s="16"/>
      <c r="C491" s="10"/>
      <c r="D491" s="10"/>
      <c r="E491" s="10"/>
      <c r="F491" s="10"/>
      <c r="G491" s="10"/>
      <c r="H491" s="10"/>
      <c r="I491" s="10"/>
      <c r="J491" s="10"/>
      <c r="K491" s="10"/>
      <c r="L491" s="10"/>
    </row>
    <row r="492" spans="1:12" ht="12.75">
      <c r="A492" s="83"/>
      <c r="B492" s="16"/>
      <c r="C492" s="10"/>
      <c r="D492" s="10"/>
      <c r="E492" s="10"/>
      <c r="F492" s="10"/>
      <c r="G492" s="10"/>
      <c r="H492" s="10"/>
      <c r="I492" s="10"/>
      <c r="J492" s="10"/>
      <c r="K492" s="10"/>
      <c r="L492" s="10"/>
    </row>
    <row r="493" spans="1:12" ht="12.75">
      <c r="A493" s="83"/>
      <c r="B493" s="16"/>
      <c r="C493" s="10"/>
      <c r="D493" s="10"/>
      <c r="E493" s="10"/>
      <c r="F493" s="10"/>
      <c r="G493" s="10"/>
      <c r="H493" s="10"/>
      <c r="I493" s="10"/>
      <c r="J493" s="10"/>
      <c r="K493" s="10"/>
      <c r="L493" s="10"/>
    </row>
    <row r="494" spans="1:12" ht="12.75">
      <c r="A494" s="83"/>
      <c r="B494" s="16"/>
      <c r="C494" s="10"/>
      <c r="D494" s="10"/>
      <c r="E494" s="10"/>
      <c r="F494" s="10"/>
      <c r="G494" s="10"/>
      <c r="H494" s="10"/>
      <c r="I494" s="10"/>
      <c r="J494" s="10"/>
      <c r="K494" s="10"/>
      <c r="L494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A4" sqref="A4:H4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2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63"/>
      <c r="B2" s="163"/>
      <c r="C2" s="163"/>
      <c r="D2" s="163"/>
      <c r="E2" s="163"/>
      <c r="F2" s="163"/>
      <c r="G2" s="163"/>
      <c r="H2" s="163"/>
    </row>
    <row r="3" spans="1:8" ht="48" customHeight="1">
      <c r="A3" s="156" t="s">
        <v>108</v>
      </c>
      <c r="B3" s="156"/>
      <c r="C3" s="156"/>
      <c r="D3" s="156"/>
      <c r="E3" s="156"/>
      <c r="F3" s="156"/>
      <c r="G3" s="156"/>
      <c r="H3" s="156"/>
    </row>
    <row r="4" spans="1:8" s="69" customFormat="1" ht="26.25" customHeight="1">
      <c r="A4" s="156" t="s">
        <v>38</v>
      </c>
      <c r="B4" s="156"/>
      <c r="C4" s="156"/>
      <c r="D4" s="156"/>
      <c r="E4" s="156"/>
      <c r="F4" s="156"/>
      <c r="G4" s="164"/>
      <c r="H4" s="164"/>
    </row>
    <row r="5" spans="1:5" ht="15.75" customHeight="1">
      <c r="A5" s="70"/>
      <c r="B5" s="71"/>
      <c r="C5" s="71"/>
      <c r="D5" s="71"/>
      <c r="E5" s="71"/>
    </row>
    <row r="6" spans="1:9" ht="27.75" customHeight="1">
      <c r="A6" s="72"/>
      <c r="B6" s="73"/>
      <c r="C6" s="73"/>
      <c r="D6" s="74"/>
      <c r="E6" s="75"/>
      <c r="F6" s="76" t="s">
        <v>50</v>
      </c>
      <c r="G6" s="76" t="s">
        <v>51</v>
      </c>
      <c r="H6" s="77" t="s">
        <v>52</v>
      </c>
      <c r="I6" s="78"/>
    </row>
    <row r="7" spans="1:9" ht="27.75" customHeight="1">
      <c r="A7" s="165" t="s">
        <v>39</v>
      </c>
      <c r="B7" s="151"/>
      <c r="C7" s="151"/>
      <c r="D7" s="151"/>
      <c r="E7" s="166"/>
      <c r="F7" s="96">
        <v>2776079</v>
      </c>
      <c r="G7" s="96">
        <v>2776079</v>
      </c>
      <c r="H7" s="96">
        <v>2776079</v>
      </c>
      <c r="I7" s="93"/>
    </row>
    <row r="8" spans="1:8" ht="22.5" customHeight="1">
      <c r="A8" s="148" t="s">
        <v>0</v>
      </c>
      <c r="B8" s="149"/>
      <c r="C8" s="149"/>
      <c r="D8" s="149"/>
      <c r="E8" s="155"/>
      <c r="F8" s="99">
        <v>2776079</v>
      </c>
      <c r="G8" s="99">
        <v>2776079</v>
      </c>
      <c r="H8" s="99">
        <v>2776079</v>
      </c>
    </row>
    <row r="9" spans="1:8" ht="22.5" customHeight="1">
      <c r="A9" s="167" t="s">
        <v>42</v>
      </c>
      <c r="B9" s="155"/>
      <c r="C9" s="155"/>
      <c r="D9" s="155"/>
      <c r="E9" s="155"/>
      <c r="F9" s="99"/>
      <c r="G9" s="99"/>
      <c r="H9" s="99"/>
    </row>
    <row r="10" spans="1:8" ht="22.5" customHeight="1">
      <c r="A10" s="95" t="s">
        <v>40</v>
      </c>
      <c r="B10" s="98"/>
      <c r="C10" s="98"/>
      <c r="D10" s="98"/>
      <c r="E10" s="98"/>
      <c r="F10" s="96">
        <v>2776079</v>
      </c>
      <c r="G10" s="96">
        <v>2776079</v>
      </c>
      <c r="H10" s="96">
        <v>2776079</v>
      </c>
    </row>
    <row r="11" spans="1:10" ht="22.5" customHeight="1">
      <c r="A11" s="152" t="s">
        <v>1</v>
      </c>
      <c r="B11" s="149"/>
      <c r="C11" s="149"/>
      <c r="D11" s="149"/>
      <c r="E11" s="153"/>
      <c r="F11" s="99">
        <v>2751639</v>
      </c>
      <c r="G11" s="99">
        <v>2681639</v>
      </c>
      <c r="H11" s="80">
        <v>2682879</v>
      </c>
      <c r="I11" s="59"/>
      <c r="J11" s="59"/>
    </row>
    <row r="12" spans="1:10" ht="22.5" customHeight="1">
      <c r="A12" s="154" t="s">
        <v>57</v>
      </c>
      <c r="B12" s="155"/>
      <c r="C12" s="155"/>
      <c r="D12" s="155"/>
      <c r="E12" s="155"/>
      <c r="F12" s="79">
        <v>24440</v>
      </c>
      <c r="G12" s="79">
        <v>24440</v>
      </c>
      <c r="H12" s="80">
        <v>24440</v>
      </c>
      <c r="I12" s="59"/>
      <c r="J12" s="59"/>
    </row>
    <row r="13" spans="1:10" ht="22.5" customHeight="1">
      <c r="A13" s="150" t="s">
        <v>2</v>
      </c>
      <c r="B13" s="151"/>
      <c r="C13" s="151"/>
      <c r="D13" s="151"/>
      <c r="E13" s="151"/>
      <c r="F13" s="97">
        <v>0</v>
      </c>
      <c r="G13" s="97">
        <f>+G7-G10</f>
        <v>0</v>
      </c>
      <c r="H13" s="97">
        <f>+H7-H10</f>
        <v>0</v>
      </c>
      <c r="J13" s="59"/>
    </row>
    <row r="14" spans="1:8" ht="25.5" customHeight="1">
      <c r="A14" s="156"/>
      <c r="B14" s="146"/>
      <c r="C14" s="146"/>
      <c r="D14" s="146"/>
      <c r="E14" s="146"/>
      <c r="F14" s="147"/>
      <c r="G14" s="147"/>
      <c r="H14" s="147"/>
    </row>
    <row r="15" spans="1:10" ht="27.75" customHeight="1">
      <c r="A15" s="72"/>
      <c r="B15" s="73"/>
      <c r="C15" s="73"/>
      <c r="D15" s="74"/>
      <c r="E15" s="75"/>
      <c r="F15" s="76" t="s">
        <v>50</v>
      </c>
      <c r="G15" s="76" t="s">
        <v>51</v>
      </c>
      <c r="H15" s="77" t="s">
        <v>52</v>
      </c>
      <c r="J15" s="59"/>
    </row>
    <row r="16" spans="1:10" ht="30.75" customHeight="1">
      <c r="A16" s="157" t="s">
        <v>58</v>
      </c>
      <c r="B16" s="158"/>
      <c r="C16" s="158"/>
      <c r="D16" s="158"/>
      <c r="E16" s="159"/>
      <c r="F16" s="100"/>
      <c r="G16" s="100"/>
      <c r="H16" s="101"/>
      <c r="J16" s="59"/>
    </row>
    <row r="17" spans="1:10" ht="34.5" customHeight="1">
      <c r="A17" s="160" t="s">
        <v>59</v>
      </c>
      <c r="B17" s="161"/>
      <c r="C17" s="161"/>
      <c r="D17" s="161"/>
      <c r="E17" s="162"/>
      <c r="F17" s="102"/>
      <c r="G17" s="102"/>
      <c r="H17" s="97"/>
      <c r="J17" s="59"/>
    </row>
    <row r="18" spans="1:10" s="64" customFormat="1" ht="25.5" customHeight="1">
      <c r="A18" s="145"/>
      <c r="B18" s="146"/>
      <c r="C18" s="146"/>
      <c r="D18" s="146"/>
      <c r="E18" s="146"/>
      <c r="F18" s="147"/>
      <c r="G18" s="147"/>
      <c r="H18" s="147"/>
      <c r="J18" s="103"/>
    </row>
    <row r="19" spans="1:11" s="64" customFormat="1" ht="27.75" customHeight="1">
      <c r="A19" s="72"/>
      <c r="B19" s="73"/>
      <c r="C19" s="73"/>
      <c r="D19" s="74"/>
      <c r="E19" s="75"/>
      <c r="F19" s="76" t="s">
        <v>50</v>
      </c>
      <c r="G19" s="76" t="s">
        <v>51</v>
      </c>
      <c r="H19" s="77" t="s">
        <v>52</v>
      </c>
      <c r="J19" s="103"/>
      <c r="K19" s="103"/>
    </row>
    <row r="20" spans="1:10" s="64" customFormat="1" ht="22.5" customHeight="1">
      <c r="A20" s="148" t="s">
        <v>3</v>
      </c>
      <c r="B20" s="149"/>
      <c r="C20" s="149"/>
      <c r="D20" s="149"/>
      <c r="E20" s="149"/>
      <c r="F20" s="79"/>
      <c r="G20" s="79"/>
      <c r="H20" s="79"/>
      <c r="J20" s="103"/>
    </row>
    <row r="21" spans="1:8" s="64" customFormat="1" ht="33.75" customHeight="1">
      <c r="A21" s="148" t="s">
        <v>4</v>
      </c>
      <c r="B21" s="149"/>
      <c r="C21" s="149"/>
      <c r="D21" s="149"/>
      <c r="E21" s="149"/>
      <c r="F21" s="79"/>
      <c r="G21" s="79"/>
      <c r="H21" s="79"/>
    </row>
    <row r="22" spans="1:11" s="64" customFormat="1" ht="22.5" customHeight="1">
      <c r="A22" s="150" t="s">
        <v>5</v>
      </c>
      <c r="B22" s="151"/>
      <c r="C22" s="151"/>
      <c r="D22" s="151"/>
      <c r="E22" s="151"/>
      <c r="F22" s="96">
        <f>F20-F21</f>
        <v>0</v>
      </c>
      <c r="G22" s="96">
        <f>G20-G21</f>
        <v>0</v>
      </c>
      <c r="H22" s="96">
        <f>H20-H21</f>
        <v>0</v>
      </c>
      <c r="J22" s="104"/>
      <c r="K22" s="103"/>
    </row>
    <row r="23" spans="1:8" s="64" customFormat="1" ht="25.5" customHeight="1">
      <c r="A23" s="145"/>
      <c r="B23" s="146"/>
      <c r="C23" s="146"/>
      <c r="D23" s="146"/>
      <c r="E23" s="146"/>
      <c r="F23" s="147"/>
      <c r="G23" s="147"/>
      <c r="H23" s="147"/>
    </row>
    <row r="24" spans="1:8" s="64" customFormat="1" ht="22.5" customHeight="1">
      <c r="A24" s="152" t="s">
        <v>6</v>
      </c>
      <c r="B24" s="149"/>
      <c r="C24" s="149"/>
      <c r="D24" s="149"/>
      <c r="E24" s="149"/>
      <c r="F24" s="79">
        <f>IF((F13+F17+F22)&lt;&gt;0,"NESLAGANJE ZBROJA",(F13+F17+F22))</f>
        <v>0</v>
      </c>
      <c r="G24" s="79">
        <f>IF((G13+G17+G22)&lt;&gt;0,"NESLAGANJE ZBROJA",(G13+G17+G22))</f>
        <v>0</v>
      </c>
      <c r="H24" s="79">
        <f>IF((H13+H17+H22)&lt;&gt;0,"NESLAGANJE ZBROJA",(H13+H17+H22))</f>
        <v>0</v>
      </c>
    </row>
    <row r="25" spans="1:5" s="64" customFormat="1" ht="18" customHeight="1">
      <c r="A25" s="81"/>
      <c r="B25" s="71"/>
      <c r="C25" s="71"/>
      <c r="D25" s="71"/>
      <c r="E25" s="71"/>
    </row>
    <row r="26" spans="1:8" ht="42" customHeight="1">
      <c r="A26" s="143" t="s">
        <v>60</v>
      </c>
      <c r="B26" s="144"/>
      <c r="C26" s="144"/>
      <c r="D26" s="144"/>
      <c r="E26" s="144"/>
      <c r="F26" s="144"/>
      <c r="G26" s="144"/>
      <c r="H26" s="144"/>
    </row>
    <row r="27" ht="12.75">
      <c r="E27" s="105"/>
    </row>
    <row r="31" spans="6:8" ht="12.75">
      <c r="F31" s="59"/>
      <c r="G31" s="59"/>
      <c r="H31" s="59"/>
    </row>
    <row r="32" spans="6:8" ht="12.75">
      <c r="F32" s="59"/>
      <c r="G32" s="59"/>
      <c r="H32" s="59"/>
    </row>
    <row r="33" spans="5:8" ht="12.75">
      <c r="E33" s="106"/>
      <c r="F33" s="61"/>
      <c r="G33" s="61"/>
      <c r="H33" s="61"/>
    </row>
    <row r="34" spans="5:8" ht="12.75">
      <c r="E34" s="106"/>
      <c r="F34" s="59"/>
      <c r="G34" s="59"/>
      <c r="H34" s="59"/>
    </row>
    <row r="35" spans="5:8" ht="12.75">
      <c r="E35" s="106"/>
      <c r="F35" s="59"/>
      <c r="G35" s="59"/>
      <c r="H35" s="59"/>
    </row>
    <row r="36" spans="5:8" ht="12.75">
      <c r="E36" s="106"/>
      <c r="F36" s="59"/>
      <c r="G36" s="59"/>
      <c r="H36" s="59"/>
    </row>
    <row r="37" spans="5:8" ht="12.75">
      <c r="E37" s="106"/>
      <c r="F37" s="59"/>
      <c r="G37" s="59"/>
      <c r="H37" s="59"/>
    </row>
    <row r="38" ht="12.75">
      <c r="E38" s="106"/>
    </row>
    <row r="43" ht="12.75">
      <c r="F43" s="59"/>
    </row>
    <row r="44" ht="12.75">
      <c r="F44" s="59"/>
    </row>
    <row r="45" ht="12.75">
      <c r="F45" s="59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6"/>
  <sheetViews>
    <sheetView view="pageBreakPreview" zoomScale="120" zoomScaleSheetLayoutView="120" zoomScalePageLayoutView="0" workbookViewId="0" topLeftCell="A11">
      <selection activeCell="F19" sqref="C17:F19"/>
    </sheetView>
  </sheetViews>
  <sheetFormatPr defaultColWidth="11.421875" defaultRowHeight="12.75"/>
  <cols>
    <col min="1" max="1" width="16.00390625" style="34" customWidth="1"/>
    <col min="2" max="3" width="17.57421875" style="34" customWidth="1"/>
    <col min="4" max="4" width="17.57421875" style="65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56" t="s">
        <v>7</v>
      </c>
      <c r="B1" s="156"/>
      <c r="C1" s="156"/>
      <c r="D1" s="156"/>
      <c r="E1" s="156"/>
      <c r="F1" s="156"/>
      <c r="G1" s="156"/>
      <c r="H1" s="156"/>
    </row>
    <row r="2" spans="1:8" s="1" customFormat="1" ht="13.5" thickBot="1">
      <c r="A2" s="17"/>
      <c r="H2" s="18" t="s">
        <v>8</v>
      </c>
    </row>
    <row r="3" spans="1:8" s="1" customFormat="1" ht="26.25" thickBot="1">
      <c r="A3" s="89" t="s">
        <v>9</v>
      </c>
      <c r="B3" s="171" t="s">
        <v>45</v>
      </c>
      <c r="C3" s="172"/>
      <c r="D3" s="172"/>
      <c r="E3" s="172"/>
      <c r="F3" s="172"/>
      <c r="G3" s="172"/>
      <c r="H3" s="173"/>
    </row>
    <row r="4" spans="1:8" s="1" customFormat="1" ht="90" thickBot="1">
      <c r="A4" s="90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43</v>
      </c>
      <c r="H4" s="21" t="s">
        <v>17</v>
      </c>
    </row>
    <row r="5" spans="1:8" s="1" customFormat="1" ht="38.25">
      <c r="A5" s="3" t="s">
        <v>106</v>
      </c>
      <c r="B5" s="4"/>
      <c r="C5" s="5"/>
      <c r="D5" s="6"/>
      <c r="E5" s="7">
        <v>2257896</v>
      </c>
      <c r="F5" s="7"/>
      <c r="G5" s="8"/>
      <c r="H5" s="9"/>
    </row>
    <row r="6" spans="1:8" s="1" customFormat="1" ht="51">
      <c r="A6" s="22" t="s">
        <v>104</v>
      </c>
      <c r="B6" s="112"/>
      <c r="C6" s="24"/>
      <c r="D6" s="113"/>
      <c r="E6" s="114">
        <v>2255896</v>
      </c>
      <c r="F6" s="114"/>
      <c r="G6" s="115"/>
      <c r="H6" s="116"/>
    </row>
    <row r="7" spans="1:8" s="1" customFormat="1" ht="76.5">
      <c r="A7" s="22" t="s">
        <v>169</v>
      </c>
      <c r="B7" s="112"/>
      <c r="C7" s="24"/>
      <c r="D7" s="113"/>
      <c r="E7" s="114">
        <v>2000</v>
      </c>
      <c r="F7" s="114"/>
      <c r="G7" s="115"/>
      <c r="H7" s="116"/>
    </row>
    <row r="8" spans="1:8" s="1" customFormat="1" ht="51">
      <c r="A8" s="22" t="s">
        <v>174</v>
      </c>
      <c r="B8" s="112"/>
      <c r="C8" s="24"/>
      <c r="D8" s="113"/>
      <c r="E8" s="114">
        <v>767</v>
      </c>
      <c r="F8" s="114"/>
      <c r="G8" s="115"/>
      <c r="H8" s="116"/>
    </row>
    <row r="9" spans="1:8" s="1" customFormat="1" ht="12.75">
      <c r="A9" s="22" t="s">
        <v>175</v>
      </c>
      <c r="B9" s="112"/>
      <c r="C9" s="24"/>
      <c r="D9" s="113"/>
      <c r="E9" s="114">
        <v>767</v>
      </c>
      <c r="F9" s="114"/>
      <c r="G9" s="115"/>
      <c r="H9" s="116"/>
    </row>
    <row r="10" spans="1:8" s="1" customFormat="1" ht="63.75">
      <c r="A10" s="22" t="s">
        <v>171</v>
      </c>
      <c r="B10" s="112">
        <v>69761</v>
      </c>
      <c r="C10" s="24"/>
      <c r="D10" s="113"/>
      <c r="E10" s="114"/>
      <c r="F10" s="114"/>
      <c r="G10" s="115"/>
      <c r="H10" s="116"/>
    </row>
    <row r="11" spans="1:8" s="1" customFormat="1" ht="25.5">
      <c r="A11" s="22" t="s">
        <v>172</v>
      </c>
      <c r="B11" s="112">
        <v>21874</v>
      </c>
      <c r="C11" s="24"/>
      <c r="D11" s="113"/>
      <c r="E11" s="114"/>
      <c r="F11" s="114"/>
      <c r="G11" s="115"/>
      <c r="H11" s="116"/>
    </row>
    <row r="12" spans="1:8" s="1" customFormat="1" ht="25.5">
      <c r="A12" s="22" t="s">
        <v>173</v>
      </c>
      <c r="B12" s="112">
        <v>47887</v>
      </c>
      <c r="C12" s="24"/>
      <c r="D12" s="113"/>
      <c r="E12" s="114"/>
      <c r="F12" s="114"/>
      <c r="G12" s="115"/>
      <c r="H12" s="116"/>
    </row>
    <row r="13" spans="1:8" s="1" customFormat="1" ht="12.75">
      <c r="A13" s="22">
        <v>641</v>
      </c>
      <c r="B13" s="23"/>
      <c r="C13" s="24">
        <v>170</v>
      </c>
      <c r="D13" s="24"/>
      <c r="E13" s="24"/>
      <c r="F13" s="24"/>
      <c r="G13" s="25"/>
      <c r="H13" s="26"/>
    </row>
    <row r="14" spans="1:8" s="1" customFormat="1" ht="25.5">
      <c r="A14" s="22" t="s">
        <v>102</v>
      </c>
      <c r="B14" s="23"/>
      <c r="C14" s="24">
        <v>20</v>
      </c>
      <c r="D14" s="24"/>
      <c r="E14" s="24"/>
      <c r="F14" s="24"/>
      <c r="G14" s="25"/>
      <c r="H14" s="26"/>
    </row>
    <row r="15" spans="1:8" s="1" customFormat="1" ht="25.5">
      <c r="A15" s="22" t="s">
        <v>103</v>
      </c>
      <c r="B15" s="23"/>
      <c r="C15" s="24">
        <v>150</v>
      </c>
      <c r="D15" s="24"/>
      <c r="E15" s="24"/>
      <c r="F15" s="24"/>
      <c r="G15" s="25"/>
      <c r="H15" s="26"/>
    </row>
    <row r="16" spans="1:8" s="1" customFormat="1" ht="25.5">
      <c r="A16" s="22" t="s">
        <v>105</v>
      </c>
      <c r="B16" s="23"/>
      <c r="C16" s="24"/>
      <c r="D16" s="24">
        <v>2000</v>
      </c>
      <c r="E16" s="24">
        <v>0</v>
      </c>
      <c r="F16" s="24"/>
      <c r="G16" s="25"/>
      <c r="H16" s="26"/>
    </row>
    <row r="17" spans="1:8" s="1" customFormat="1" ht="38.25">
      <c r="A17" s="22" t="s">
        <v>101</v>
      </c>
      <c r="B17" s="23"/>
      <c r="C17" s="24">
        <v>1500</v>
      </c>
      <c r="D17" s="24"/>
      <c r="E17" s="24"/>
      <c r="F17" s="24"/>
      <c r="G17" s="25"/>
      <c r="H17" s="26"/>
    </row>
    <row r="18" spans="1:8" s="1" customFormat="1" ht="38.25">
      <c r="A18" s="22" t="s">
        <v>107</v>
      </c>
      <c r="B18" s="23"/>
      <c r="C18" s="24">
        <v>1500</v>
      </c>
      <c r="D18" s="24"/>
      <c r="E18" s="24"/>
      <c r="F18" s="24"/>
      <c r="G18" s="25"/>
      <c r="H18" s="26"/>
    </row>
    <row r="19" spans="1:8" s="1" customFormat="1" ht="38.25">
      <c r="A19" s="22" t="s">
        <v>170</v>
      </c>
      <c r="B19" s="23"/>
      <c r="C19" s="24"/>
      <c r="D19" s="24"/>
      <c r="E19" s="24"/>
      <c r="F19" s="24">
        <v>7000</v>
      </c>
      <c r="G19" s="25"/>
      <c r="H19" s="26"/>
    </row>
    <row r="20" spans="1:8" s="1" customFormat="1" ht="12" customHeight="1">
      <c r="A20" s="22">
        <v>671</v>
      </c>
      <c r="B20" s="23">
        <v>415150</v>
      </c>
      <c r="C20" s="24"/>
      <c r="D20" s="24"/>
      <c r="E20" s="24"/>
      <c r="F20" s="24"/>
      <c r="G20" s="25"/>
      <c r="H20" s="26"/>
    </row>
    <row r="21" spans="1:8" s="1" customFormat="1" ht="12.75">
      <c r="A21" s="22" t="s">
        <v>99</v>
      </c>
      <c r="B21" s="23">
        <v>391300</v>
      </c>
      <c r="C21" s="24"/>
      <c r="D21" s="24"/>
      <c r="E21" s="24"/>
      <c r="F21" s="24"/>
      <c r="G21" s="25"/>
      <c r="H21" s="26"/>
    </row>
    <row r="22" spans="1:8" s="1" customFormat="1" ht="12.75">
      <c r="A22" s="22" t="s">
        <v>100</v>
      </c>
      <c r="B22" s="23">
        <v>23850</v>
      </c>
      <c r="C22" s="24"/>
      <c r="D22" s="24"/>
      <c r="E22" s="24"/>
      <c r="F22" s="24"/>
      <c r="G22" s="25"/>
      <c r="H22" s="26"/>
    </row>
    <row r="23" spans="1:8" s="1" customFormat="1" ht="13.5" thickBot="1">
      <c r="A23" s="22">
        <v>922</v>
      </c>
      <c r="B23" s="23"/>
      <c r="C23" s="24"/>
      <c r="D23" s="24"/>
      <c r="E23" s="24"/>
      <c r="F23" s="24"/>
      <c r="G23" s="25"/>
      <c r="H23" s="26"/>
    </row>
    <row r="24" spans="1:8" s="1" customFormat="1" ht="30" customHeight="1" thickBot="1">
      <c r="A24" s="28" t="s">
        <v>18</v>
      </c>
      <c r="B24" s="29">
        <v>484911</v>
      </c>
      <c r="C24" s="30">
        <v>1670</v>
      </c>
      <c r="D24" s="31">
        <v>2000</v>
      </c>
      <c r="E24" s="30">
        <v>2258663</v>
      </c>
      <c r="F24" s="31">
        <v>7000</v>
      </c>
      <c r="G24" s="30">
        <v>0</v>
      </c>
      <c r="H24" s="32">
        <v>0</v>
      </c>
    </row>
    <row r="25" spans="1:8" s="1" customFormat="1" ht="28.5" customHeight="1" thickBot="1">
      <c r="A25" s="28" t="s">
        <v>46</v>
      </c>
      <c r="B25" s="168">
        <f>B24+C24+D24+E24+F24+G24+H24</f>
        <v>2754244</v>
      </c>
      <c r="C25" s="169"/>
      <c r="D25" s="169"/>
      <c r="E25" s="169"/>
      <c r="F25" s="169"/>
      <c r="G25" s="169"/>
      <c r="H25" s="170"/>
    </row>
    <row r="26" spans="1:8" ht="13.5" thickBot="1">
      <c r="A26" s="14"/>
      <c r="B26" s="14"/>
      <c r="C26" s="14"/>
      <c r="D26" s="15"/>
      <c r="E26" s="33"/>
      <c r="H26" s="18"/>
    </row>
    <row r="27" spans="1:8" ht="24" customHeight="1" thickBot="1">
      <c r="A27" s="91" t="s">
        <v>9</v>
      </c>
      <c r="B27" s="171" t="s">
        <v>47</v>
      </c>
      <c r="C27" s="172"/>
      <c r="D27" s="172"/>
      <c r="E27" s="172"/>
      <c r="F27" s="172"/>
      <c r="G27" s="172"/>
      <c r="H27" s="173"/>
    </row>
    <row r="28" spans="1:8" ht="90" thickBot="1">
      <c r="A28" s="92" t="s">
        <v>10</v>
      </c>
      <c r="B28" s="19" t="s">
        <v>11</v>
      </c>
      <c r="C28" s="20" t="s">
        <v>12</v>
      </c>
      <c r="D28" s="20" t="s">
        <v>13</v>
      </c>
      <c r="E28" s="20" t="s">
        <v>14</v>
      </c>
      <c r="F28" s="20" t="s">
        <v>15</v>
      </c>
      <c r="G28" s="20" t="s">
        <v>43</v>
      </c>
      <c r="H28" s="21" t="s">
        <v>17</v>
      </c>
    </row>
    <row r="29" spans="1:8" ht="12.75">
      <c r="A29" s="3">
        <v>63</v>
      </c>
      <c r="B29" s="4"/>
      <c r="C29" s="5"/>
      <c r="D29" s="6"/>
      <c r="E29" s="7">
        <v>2253896</v>
      </c>
      <c r="F29" s="7"/>
      <c r="G29" s="8"/>
      <c r="H29" s="9"/>
    </row>
    <row r="30" spans="1:8" ht="12.75">
      <c r="A30" s="22">
        <v>64</v>
      </c>
      <c r="B30" s="23"/>
      <c r="C30" s="24">
        <v>170</v>
      </c>
      <c r="D30" s="24"/>
      <c r="E30" s="24"/>
      <c r="F30" s="24"/>
      <c r="G30" s="25"/>
      <c r="H30" s="26"/>
    </row>
    <row r="31" spans="1:8" ht="12.75">
      <c r="A31" s="22">
        <v>65</v>
      </c>
      <c r="B31" s="23"/>
      <c r="C31" s="24"/>
      <c r="D31" s="24"/>
      <c r="E31" s="24">
        <v>743</v>
      </c>
      <c r="F31" s="24"/>
      <c r="G31" s="25"/>
      <c r="H31" s="26"/>
    </row>
    <row r="32" spans="1:8" ht="12.75">
      <c r="A32" s="22">
        <v>66</v>
      </c>
      <c r="B32" s="23"/>
      <c r="C32" s="24">
        <v>1500</v>
      </c>
      <c r="D32" s="24"/>
      <c r="E32" s="24"/>
      <c r="F32" s="24"/>
      <c r="G32" s="25"/>
      <c r="H32" s="26"/>
    </row>
    <row r="33" spans="1:8" ht="12.75">
      <c r="A33" s="22">
        <v>67</v>
      </c>
      <c r="B33" s="23"/>
      <c r="C33" s="24"/>
      <c r="D33" s="24"/>
      <c r="E33" s="24"/>
      <c r="F33" s="24"/>
      <c r="G33" s="25"/>
      <c r="H33" s="26"/>
    </row>
    <row r="34" spans="1:8" ht="12.75">
      <c r="A34" s="22">
        <v>92</v>
      </c>
      <c r="B34" s="23"/>
      <c r="C34" s="24"/>
      <c r="D34" s="24"/>
      <c r="E34" s="24"/>
      <c r="F34" s="24"/>
      <c r="G34" s="25"/>
      <c r="H34" s="26"/>
    </row>
    <row r="35" spans="1:8" ht="12.75">
      <c r="A35" s="22"/>
      <c r="B35" s="23"/>
      <c r="C35" s="24"/>
      <c r="D35" s="24"/>
      <c r="E35" s="24"/>
      <c r="F35" s="24"/>
      <c r="G35" s="25"/>
      <c r="H35" s="26"/>
    </row>
    <row r="36" spans="1:8" ht="13.5" thickBot="1">
      <c r="A36" s="27"/>
      <c r="B36" s="23"/>
      <c r="C36" s="24"/>
      <c r="D36" s="24"/>
      <c r="E36" s="24"/>
      <c r="F36" s="24"/>
      <c r="G36" s="25"/>
      <c r="H36" s="26"/>
    </row>
    <row r="37" spans="1:8" s="1" customFormat="1" ht="30" customHeight="1" thickBot="1">
      <c r="A37" s="28" t="s">
        <v>18</v>
      </c>
      <c r="B37" s="29"/>
      <c r="C37" s="30">
        <v>1650</v>
      </c>
      <c r="D37" s="31"/>
      <c r="E37" s="30">
        <v>2254639</v>
      </c>
      <c r="F37" s="31">
        <f>+F30</f>
        <v>0</v>
      </c>
      <c r="G37" s="30">
        <v>0</v>
      </c>
      <c r="H37" s="32">
        <v>0</v>
      </c>
    </row>
    <row r="38" spans="1:8" s="1" customFormat="1" ht="28.5" customHeight="1" thickBot="1">
      <c r="A38" s="28" t="s">
        <v>48</v>
      </c>
      <c r="B38" s="168">
        <f>B37+C37+D37+E37+F37+G37+H37</f>
        <v>2256289</v>
      </c>
      <c r="C38" s="169"/>
      <c r="D38" s="169"/>
      <c r="E38" s="169"/>
      <c r="F38" s="169"/>
      <c r="G38" s="169"/>
      <c r="H38" s="170"/>
    </row>
    <row r="39" spans="4:5" ht="13.5" thickBot="1">
      <c r="D39" s="35"/>
      <c r="E39" s="36"/>
    </row>
    <row r="40" spans="1:8" ht="26.25" thickBot="1">
      <c r="A40" s="91" t="s">
        <v>9</v>
      </c>
      <c r="B40" s="171" t="s">
        <v>53</v>
      </c>
      <c r="C40" s="172"/>
      <c r="D40" s="172"/>
      <c r="E40" s="172"/>
      <c r="F40" s="172"/>
      <c r="G40" s="172"/>
      <c r="H40" s="173"/>
    </row>
    <row r="41" spans="1:8" ht="90" thickBot="1">
      <c r="A41" s="92" t="s">
        <v>10</v>
      </c>
      <c r="B41" s="19" t="s">
        <v>11</v>
      </c>
      <c r="C41" s="20" t="s">
        <v>12</v>
      </c>
      <c r="D41" s="20" t="s">
        <v>13</v>
      </c>
      <c r="E41" s="20" t="s">
        <v>14</v>
      </c>
      <c r="F41" s="20" t="s">
        <v>15</v>
      </c>
      <c r="G41" s="20" t="s">
        <v>43</v>
      </c>
      <c r="H41" s="21" t="s">
        <v>17</v>
      </c>
    </row>
    <row r="42" spans="1:8" ht="12.75">
      <c r="A42" s="3">
        <v>63</v>
      </c>
      <c r="B42" s="4"/>
      <c r="C42" s="5"/>
      <c r="D42" s="6"/>
      <c r="E42" s="7">
        <v>2253896</v>
      </c>
      <c r="F42" s="7"/>
      <c r="G42" s="8"/>
      <c r="H42" s="9"/>
    </row>
    <row r="43" spans="1:8" ht="12.75">
      <c r="A43" s="22">
        <v>64</v>
      </c>
      <c r="B43" s="23"/>
      <c r="C43" s="24">
        <v>150</v>
      </c>
      <c r="D43" s="24"/>
      <c r="E43" s="24"/>
      <c r="F43" s="24"/>
      <c r="G43" s="25"/>
      <c r="H43" s="26"/>
    </row>
    <row r="44" spans="1:8" ht="12.75">
      <c r="A44" s="22">
        <v>65</v>
      </c>
      <c r="B44" s="23"/>
      <c r="C44" s="24"/>
      <c r="D44" s="24"/>
      <c r="E44" s="24">
        <v>743</v>
      </c>
      <c r="F44" s="24"/>
      <c r="G44" s="25"/>
      <c r="H44" s="26"/>
    </row>
    <row r="45" spans="1:8" ht="12.75">
      <c r="A45" s="22">
        <v>66</v>
      </c>
      <c r="B45" s="23"/>
      <c r="C45" s="24">
        <v>1500</v>
      </c>
      <c r="D45" s="24"/>
      <c r="E45" s="24"/>
      <c r="F45" s="24"/>
      <c r="G45" s="25"/>
      <c r="H45" s="26"/>
    </row>
    <row r="46" spans="1:8" ht="12.75">
      <c r="A46" s="22">
        <v>67</v>
      </c>
      <c r="B46" s="23"/>
      <c r="C46" s="24"/>
      <c r="D46" s="24"/>
      <c r="E46" s="24"/>
      <c r="F46" s="24"/>
      <c r="G46" s="25"/>
      <c r="H46" s="26"/>
    </row>
    <row r="47" spans="1:8" ht="13.5" customHeight="1">
      <c r="A47" s="22">
        <v>92</v>
      </c>
      <c r="B47" s="23"/>
      <c r="C47" s="24"/>
      <c r="D47" s="24"/>
      <c r="E47" s="24"/>
      <c r="F47" s="24"/>
      <c r="G47" s="25"/>
      <c r="H47" s="26"/>
    </row>
    <row r="48" spans="1:8" ht="13.5" customHeight="1">
      <c r="A48" s="22"/>
      <c r="B48" s="23"/>
      <c r="C48" s="24"/>
      <c r="D48" s="24"/>
      <c r="E48" s="24"/>
      <c r="F48" s="24"/>
      <c r="G48" s="25"/>
      <c r="H48" s="26"/>
    </row>
    <row r="49" spans="1:8" ht="13.5" customHeight="1" thickBot="1">
      <c r="A49" s="27"/>
      <c r="B49" s="23"/>
      <c r="C49" s="24"/>
      <c r="D49" s="24"/>
      <c r="E49" s="24"/>
      <c r="F49" s="24"/>
      <c r="G49" s="25"/>
      <c r="H49" s="26"/>
    </row>
    <row r="50" spans="1:8" s="1" customFormat="1" ht="30" customHeight="1" thickBot="1">
      <c r="A50" s="28" t="s">
        <v>18</v>
      </c>
      <c r="B50" s="29"/>
      <c r="C50" s="30">
        <v>1650</v>
      </c>
      <c r="D50" s="31"/>
      <c r="E50" s="30">
        <v>2254639</v>
      </c>
      <c r="F50" s="31">
        <f>+F43</f>
        <v>0</v>
      </c>
      <c r="G50" s="30">
        <v>0</v>
      </c>
      <c r="H50" s="32">
        <v>0</v>
      </c>
    </row>
    <row r="51" spans="1:8" s="1" customFormat="1" ht="28.5" customHeight="1" thickBot="1">
      <c r="A51" s="28" t="s">
        <v>56</v>
      </c>
      <c r="B51" s="168">
        <f>B50+C50+D50+E50+F50+G50+H50</f>
        <v>2256289</v>
      </c>
      <c r="C51" s="169"/>
      <c r="D51" s="169"/>
      <c r="E51" s="169"/>
      <c r="F51" s="169"/>
      <c r="G51" s="169"/>
      <c r="H51" s="170"/>
    </row>
    <row r="52" spans="3:5" ht="13.5" customHeight="1">
      <c r="C52" s="37"/>
      <c r="D52" s="35"/>
      <c r="E52" s="38"/>
    </row>
    <row r="53" spans="3:5" ht="13.5" customHeight="1">
      <c r="C53" s="37"/>
      <c r="D53" s="39"/>
      <c r="E53" s="40"/>
    </row>
    <row r="54" spans="4:5" ht="13.5" customHeight="1">
      <c r="D54" s="41"/>
      <c r="E54" s="42"/>
    </row>
    <row r="55" spans="4:5" ht="13.5" customHeight="1">
      <c r="D55" s="43"/>
      <c r="E55" s="44"/>
    </row>
    <row r="56" spans="4:5" ht="13.5" customHeight="1">
      <c r="D56" s="35"/>
      <c r="E56" s="36"/>
    </row>
    <row r="57" spans="3:5" ht="28.5" customHeight="1">
      <c r="C57" s="37"/>
      <c r="D57" s="35"/>
      <c r="E57" s="45"/>
    </row>
    <row r="58" spans="3:5" ht="13.5" customHeight="1">
      <c r="C58" s="37"/>
      <c r="D58" s="35"/>
      <c r="E58" s="40"/>
    </row>
    <row r="59" spans="4:5" ht="13.5" customHeight="1">
      <c r="D59" s="35"/>
      <c r="E59" s="36"/>
    </row>
    <row r="60" spans="4:5" ht="13.5" customHeight="1">
      <c r="D60" s="35"/>
      <c r="E60" s="44"/>
    </row>
    <row r="61" spans="4:5" ht="13.5" customHeight="1">
      <c r="D61" s="35"/>
      <c r="E61" s="36"/>
    </row>
    <row r="62" spans="4:5" ht="22.5" customHeight="1">
      <c r="D62" s="35"/>
      <c r="E62" s="46"/>
    </row>
    <row r="63" spans="4:5" ht="13.5" customHeight="1">
      <c r="D63" s="41"/>
      <c r="E63" s="42"/>
    </row>
    <row r="64" spans="2:5" ht="13.5" customHeight="1">
      <c r="B64" s="37"/>
      <c r="D64" s="41"/>
      <c r="E64" s="47"/>
    </row>
    <row r="65" spans="3:5" ht="13.5" customHeight="1">
      <c r="C65" s="37"/>
      <c r="D65" s="41"/>
      <c r="E65" s="48"/>
    </row>
    <row r="66" spans="3:5" ht="13.5" customHeight="1">
      <c r="C66" s="37"/>
      <c r="D66" s="43"/>
      <c r="E66" s="40"/>
    </row>
    <row r="67" spans="4:5" ht="13.5" customHeight="1">
      <c r="D67" s="35"/>
      <c r="E67" s="36"/>
    </row>
    <row r="68" spans="2:5" ht="13.5" customHeight="1">
      <c r="B68" s="37"/>
      <c r="D68" s="35"/>
      <c r="E68" s="38"/>
    </row>
    <row r="69" spans="3:5" ht="13.5" customHeight="1">
      <c r="C69" s="37"/>
      <c r="D69" s="35"/>
      <c r="E69" s="47"/>
    </row>
    <row r="70" spans="3:5" ht="13.5" customHeight="1">
      <c r="C70" s="37"/>
      <c r="D70" s="43"/>
      <c r="E70" s="40"/>
    </row>
    <row r="71" spans="4:5" ht="13.5" customHeight="1">
      <c r="D71" s="41"/>
      <c r="E71" s="36"/>
    </row>
    <row r="72" spans="3:5" ht="13.5" customHeight="1">
      <c r="C72" s="37"/>
      <c r="D72" s="41"/>
      <c r="E72" s="47"/>
    </row>
    <row r="73" spans="4:5" ht="22.5" customHeight="1">
      <c r="D73" s="43"/>
      <c r="E73" s="46"/>
    </row>
    <row r="74" spans="4:5" ht="13.5" customHeight="1">
      <c r="D74" s="35"/>
      <c r="E74" s="36"/>
    </row>
    <row r="75" spans="4:5" ht="13.5" customHeight="1">
      <c r="D75" s="43"/>
      <c r="E75" s="40"/>
    </row>
    <row r="76" spans="4:5" ht="13.5" customHeight="1">
      <c r="D76" s="35"/>
      <c r="E76" s="36"/>
    </row>
    <row r="77" spans="4:5" ht="13.5" customHeight="1">
      <c r="D77" s="35"/>
      <c r="E77" s="36"/>
    </row>
    <row r="78" spans="1:5" ht="13.5" customHeight="1">
      <c r="A78" s="37"/>
      <c r="D78" s="49"/>
      <c r="E78" s="47"/>
    </row>
    <row r="79" spans="2:5" ht="13.5" customHeight="1">
      <c r="B79" s="37"/>
      <c r="C79" s="37"/>
      <c r="D79" s="50"/>
      <c r="E79" s="47"/>
    </row>
    <row r="80" spans="2:5" ht="13.5" customHeight="1">
      <c r="B80" s="37"/>
      <c r="C80" s="37"/>
      <c r="D80" s="50"/>
      <c r="E80" s="38"/>
    </row>
    <row r="81" spans="2:5" ht="13.5" customHeight="1">
      <c r="B81" s="37"/>
      <c r="C81" s="37"/>
      <c r="D81" s="43"/>
      <c r="E81" s="44"/>
    </row>
    <row r="82" spans="4:5" ht="12.75">
      <c r="D82" s="35"/>
      <c r="E82" s="36"/>
    </row>
    <row r="83" spans="2:5" ht="12.75">
      <c r="B83" s="37"/>
      <c r="D83" s="35"/>
      <c r="E83" s="47"/>
    </row>
    <row r="84" spans="3:5" ht="12.75">
      <c r="C84" s="37"/>
      <c r="D84" s="35"/>
      <c r="E84" s="38"/>
    </row>
    <row r="85" spans="3:5" ht="12.75">
      <c r="C85" s="37"/>
      <c r="D85" s="43"/>
      <c r="E85" s="40"/>
    </row>
    <row r="86" spans="4:5" ht="12.75">
      <c r="D86" s="35"/>
      <c r="E86" s="36"/>
    </row>
    <row r="87" spans="4:5" ht="12.75">
      <c r="D87" s="35"/>
      <c r="E87" s="36"/>
    </row>
    <row r="88" spans="4:5" ht="12.75">
      <c r="D88" s="51"/>
      <c r="E88" s="52"/>
    </row>
    <row r="89" spans="4:5" ht="12.75">
      <c r="D89" s="35"/>
      <c r="E89" s="36"/>
    </row>
    <row r="90" spans="4:5" ht="12.75">
      <c r="D90" s="35"/>
      <c r="E90" s="36"/>
    </row>
    <row r="91" spans="4:5" ht="12.75">
      <c r="D91" s="35"/>
      <c r="E91" s="36"/>
    </row>
    <row r="92" spans="4:5" ht="12.75">
      <c r="D92" s="43"/>
      <c r="E92" s="40"/>
    </row>
    <row r="93" spans="4:5" ht="12.75">
      <c r="D93" s="35"/>
      <c r="E93" s="36"/>
    </row>
    <row r="94" spans="4:5" ht="12.75">
      <c r="D94" s="43"/>
      <c r="E94" s="40"/>
    </row>
    <row r="95" spans="4:5" ht="12.75">
      <c r="D95" s="35"/>
      <c r="E95" s="36"/>
    </row>
    <row r="96" spans="4:5" ht="12.75">
      <c r="D96" s="35"/>
      <c r="E96" s="36"/>
    </row>
    <row r="97" spans="4:5" ht="12.75">
      <c r="D97" s="35"/>
      <c r="E97" s="36"/>
    </row>
    <row r="98" spans="4:5" ht="12.75">
      <c r="D98" s="35"/>
      <c r="E98" s="36"/>
    </row>
    <row r="99" spans="1:5" ht="28.5" customHeight="1">
      <c r="A99" s="53"/>
      <c r="B99" s="53"/>
      <c r="C99" s="53"/>
      <c r="D99" s="54"/>
      <c r="E99" s="55"/>
    </row>
    <row r="100" spans="3:5" ht="12.75">
      <c r="C100" s="37"/>
      <c r="D100" s="35"/>
      <c r="E100" s="38"/>
    </row>
    <row r="101" spans="4:5" ht="12.75">
      <c r="D101" s="56"/>
      <c r="E101" s="57"/>
    </row>
    <row r="102" spans="4:5" ht="12.75">
      <c r="D102" s="35"/>
      <c r="E102" s="36"/>
    </row>
    <row r="103" spans="4:5" ht="12.75">
      <c r="D103" s="51"/>
      <c r="E103" s="52"/>
    </row>
    <row r="104" spans="4:5" ht="12.75">
      <c r="D104" s="51"/>
      <c r="E104" s="52"/>
    </row>
    <row r="105" spans="4:5" ht="12.75">
      <c r="D105" s="35"/>
      <c r="E105" s="36"/>
    </row>
    <row r="106" spans="4:5" ht="12.75">
      <c r="D106" s="43"/>
      <c r="E106" s="40"/>
    </row>
    <row r="107" spans="4:5" ht="12.75">
      <c r="D107" s="35"/>
      <c r="E107" s="36"/>
    </row>
    <row r="108" spans="4:5" ht="12.75">
      <c r="D108" s="35"/>
      <c r="E108" s="36"/>
    </row>
    <row r="109" spans="4:5" ht="12.75">
      <c r="D109" s="43"/>
      <c r="E109" s="40"/>
    </row>
    <row r="110" spans="4:5" ht="12.75">
      <c r="D110" s="35"/>
      <c r="E110" s="36"/>
    </row>
    <row r="111" spans="4:5" ht="12.75">
      <c r="D111" s="51"/>
      <c r="E111" s="52"/>
    </row>
    <row r="112" spans="4:5" ht="12.75">
      <c r="D112" s="43"/>
      <c r="E112" s="57"/>
    </row>
    <row r="113" spans="4:5" ht="12.75">
      <c r="D113" s="41"/>
      <c r="E113" s="52"/>
    </row>
    <row r="114" spans="4:5" ht="12.75">
      <c r="D114" s="43"/>
      <c r="E114" s="40"/>
    </row>
    <row r="115" spans="4:5" ht="12.75">
      <c r="D115" s="35"/>
      <c r="E115" s="36"/>
    </row>
    <row r="116" spans="3:5" ht="12.75">
      <c r="C116" s="37"/>
      <c r="D116" s="35"/>
      <c r="E116" s="38"/>
    </row>
    <row r="117" spans="4:5" ht="12.75">
      <c r="D117" s="41"/>
      <c r="E117" s="40"/>
    </row>
    <row r="118" spans="4:5" ht="12.75">
      <c r="D118" s="41"/>
      <c r="E118" s="52"/>
    </row>
    <row r="119" spans="3:5" ht="12.75">
      <c r="C119" s="37"/>
      <c r="D119" s="41"/>
      <c r="E119" s="58"/>
    </row>
    <row r="120" spans="3:5" ht="12.75">
      <c r="C120" s="37"/>
      <c r="D120" s="43"/>
      <c r="E120" s="44"/>
    </row>
    <row r="121" spans="4:5" ht="12.75">
      <c r="D121" s="35"/>
      <c r="E121" s="36"/>
    </row>
    <row r="122" spans="4:5" ht="12.75">
      <c r="D122" s="56"/>
      <c r="E122" s="59"/>
    </row>
    <row r="123" spans="4:5" ht="11.25" customHeight="1">
      <c r="D123" s="51"/>
      <c r="E123" s="52"/>
    </row>
    <row r="124" spans="2:5" ht="24" customHeight="1">
      <c r="B124" s="37"/>
      <c r="D124" s="51"/>
      <c r="E124" s="60"/>
    </row>
    <row r="125" spans="3:5" ht="15" customHeight="1">
      <c r="C125" s="37"/>
      <c r="D125" s="51"/>
      <c r="E125" s="60"/>
    </row>
    <row r="126" spans="4:5" ht="11.25" customHeight="1">
      <c r="D126" s="56"/>
      <c r="E126" s="57"/>
    </row>
    <row r="127" spans="4:5" ht="12.75">
      <c r="D127" s="51"/>
      <c r="E127" s="52"/>
    </row>
    <row r="128" spans="2:5" ht="13.5" customHeight="1">
      <c r="B128" s="37"/>
      <c r="D128" s="51"/>
      <c r="E128" s="61"/>
    </row>
    <row r="129" spans="3:5" ht="12.75" customHeight="1">
      <c r="C129" s="37"/>
      <c r="D129" s="51"/>
      <c r="E129" s="38"/>
    </row>
    <row r="130" spans="3:5" ht="12.75" customHeight="1">
      <c r="C130" s="37"/>
      <c r="D130" s="43"/>
      <c r="E130" s="44"/>
    </row>
    <row r="131" spans="4:5" ht="12.75">
      <c r="D131" s="35"/>
      <c r="E131" s="36"/>
    </row>
    <row r="132" spans="3:5" ht="12.75">
      <c r="C132" s="37"/>
      <c r="D132" s="35"/>
      <c r="E132" s="58"/>
    </row>
    <row r="133" spans="4:5" ht="12.75">
      <c r="D133" s="56"/>
      <c r="E133" s="57"/>
    </row>
    <row r="134" spans="4:5" ht="12.75">
      <c r="D134" s="51"/>
      <c r="E134" s="52"/>
    </row>
    <row r="135" spans="4:5" ht="12.75">
      <c r="D135" s="35"/>
      <c r="E135" s="36"/>
    </row>
    <row r="136" spans="1:5" ht="19.5" customHeight="1">
      <c r="A136" s="62"/>
      <c r="B136" s="14"/>
      <c r="C136" s="14"/>
      <c r="D136" s="14"/>
      <c r="E136" s="47"/>
    </row>
    <row r="137" spans="1:5" ht="15" customHeight="1">
      <c r="A137" s="37"/>
      <c r="D137" s="49"/>
      <c r="E137" s="47"/>
    </row>
    <row r="138" spans="1:5" ht="12.75">
      <c r="A138" s="37"/>
      <c r="B138" s="37"/>
      <c r="D138" s="49"/>
      <c r="E138" s="38"/>
    </row>
    <row r="139" spans="3:5" ht="12.75">
      <c r="C139" s="37"/>
      <c r="D139" s="35"/>
      <c r="E139" s="47"/>
    </row>
    <row r="140" spans="4:5" ht="12.75">
      <c r="D140" s="39"/>
      <c r="E140" s="40"/>
    </row>
    <row r="141" spans="2:5" ht="12.75">
      <c r="B141" s="37"/>
      <c r="D141" s="35"/>
      <c r="E141" s="38"/>
    </row>
    <row r="142" spans="3:5" ht="12.75">
      <c r="C142" s="37"/>
      <c r="D142" s="35"/>
      <c r="E142" s="38"/>
    </row>
    <row r="143" spans="4:5" ht="12.75">
      <c r="D143" s="43"/>
      <c r="E143" s="44"/>
    </row>
    <row r="144" spans="3:5" ht="22.5" customHeight="1">
      <c r="C144" s="37"/>
      <c r="D144" s="35"/>
      <c r="E144" s="45"/>
    </row>
    <row r="145" spans="4:5" ht="12.75">
      <c r="D145" s="35"/>
      <c r="E145" s="44"/>
    </row>
    <row r="146" spans="2:5" ht="12.75">
      <c r="B146" s="37"/>
      <c r="D146" s="41"/>
      <c r="E146" s="47"/>
    </row>
    <row r="147" spans="3:5" ht="12.75">
      <c r="C147" s="37"/>
      <c r="D147" s="41"/>
      <c r="E147" s="48"/>
    </row>
    <row r="148" spans="4:5" ht="12.75">
      <c r="D148" s="43"/>
      <c r="E148" s="40"/>
    </row>
    <row r="149" spans="1:5" ht="13.5" customHeight="1">
      <c r="A149" s="37"/>
      <c r="D149" s="49"/>
      <c r="E149" s="47"/>
    </row>
    <row r="150" spans="2:5" ht="13.5" customHeight="1">
      <c r="B150" s="37"/>
      <c r="D150" s="35"/>
      <c r="E150" s="47"/>
    </row>
    <row r="151" spans="3:5" ht="13.5" customHeight="1">
      <c r="C151" s="37"/>
      <c r="D151" s="35"/>
      <c r="E151" s="38"/>
    </row>
    <row r="152" spans="3:5" ht="12.75">
      <c r="C152" s="37"/>
      <c r="D152" s="43"/>
      <c r="E152" s="40"/>
    </row>
    <row r="153" spans="3:5" ht="12.75">
      <c r="C153" s="37"/>
      <c r="D153" s="35"/>
      <c r="E153" s="38"/>
    </row>
    <row r="154" spans="4:5" ht="12.75">
      <c r="D154" s="56"/>
      <c r="E154" s="57"/>
    </row>
    <row r="155" spans="3:5" ht="12.75">
      <c r="C155" s="37"/>
      <c r="D155" s="41"/>
      <c r="E155" s="58"/>
    </row>
    <row r="156" spans="3:5" ht="12.75">
      <c r="C156" s="37"/>
      <c r="D156" s="43"/>
      <c r="E156" s="44"/>
    </row>
    <row r="157" spans="4:5" ht="12.75">
      <c r="D157" s="56"/>
      <c r="E157" s="63"/>
    </row>
    <row r="158" spans="2:5" ht="12.75">
      <c r="B158" s="37"/>
      <c r="D158" s="51"/>
      <c r="E158" s="61"/>
    </row>
    <row r="159" spans="3:5" ht="12.75">
      <c r="C159" s="37"/>
      <c r="D159" s="51"/>
      <c r="E159" s="38"/>
    </row>
    <row r="160" spans="3:5" ht="12.75">
      <c r="C160" s="37"/>
      <c r="D160" s="43"/>
      <c r="E160" s="44"/>
    </row>
    <row r="161" spans="3:5" ht="12.75">
      <c r="C161" s="37"/>
      <c r="D161" s="43"/>
      <c r="E161" s="44"/>
    </row>
    <row r="162" spans="4:5" ht="12.75">
      <c r="D162" s="35"/>
      <c r="E162" s="36"/>
    </row>
    <row r="163" spans="1:5" s="64" customFormat="1" ht="18" customHeight="1">
      <c r="A163" s="174"/>
      <c r="B163" s="175"/>
      <c r="C163" s="175"/>
      <c r="D163" s="175"/>
      <c r="E163" s="175"/>
    </row>
    <row r="164" spans="1:5" ht="28.5" customHeight="1">
      <c r="A164" s="53"/>
      <c r="B164" s="53"/>
      <c r="C164" s="53"/>
      <c r="D164" s="54"/>
      <c r="E164" s="55"/>
    </row>
    <row r="166" spans="1:5" ht="15.75">
      <c r="A166" s="66"/>
      <c r="B166" s="37"/>
      <c r="C166" s="37"/>
      <c r="D166" s="67"/>
      <c r="E166" s="13"/>
    </row>
    <row r="167" spans="1:5" ht="12.75">
      <c r="A167" s="37"/>
      <c r="B167" s="37"/>
      <c r="C167" s="37"/>
      <c r="D167" s="67"/>
      <c r="E167" s="13"/>
    </row>
    <row r="168" spans="1:5" ht="17.25" customHeight="1">
      <c r="A168" s="37"/>
      <c r="B168" s="37"/>
      <c r="C168" s="37"/>
      <c r="D168" s="67"/>
      <c r="E168" s="13"/>
    </row>
    <row r="169" spans="1:5" ht="13.5" customHeight="1">
      <c r="A169" s="37"/>
      <c r="B169" s="37"/>
      <c r="C169" s="37"/>
      <c r="D169" s="67"/>
      <c r="E169" s="13"/>
    </row>
    <row r="170" spans="1:5" ht="12.75">
      <c r="A170" s="37"/>
      <c r="B170" s="37"/>
      <c r="C170" s="37"/>
      <c r="D170" s="67"/>
      <c r="E170" s="13"/>
    </row>
    <row r="171" spans="1:3" ht="12.75">
      <c r="A171" s="37"/>
      <c r="B171" s="37"/>
      <c r="C171" s="37"/>
    </row>
    <row r="172" spans="1:5" ht="12.75">
      <c r="A172" s="37"/>
      <c r="B172" s="37"/>
      <c r="C172" s="37"/>
      <c r="D172" s="67"/>
      <c r="E172" s="13"/>
    </row>
    <row r="173" spans="1:5" ht="12.75">
      <c r="A173" s="37"/>
      <c r="B173" s="37"/>
      <c r="C173" s="37"/>
      <c r="D173" s="67"/>
      <c r="E173" s="68"/>
    </row>
    <row r="174" spans="1:5" ht="12.75">
      <c r="A174" s="37"/>
      <c r="B174" s="37"/>
      <c r="C174" s="37"/>
      <c r="D174" s="67"/>
      <c r="E174" s="13"/>
    </row>
    <row r="175" spans="1:5" ht="22.5" customHeight="1">
      <c r="A175" s="37"/>
      <c r="B175" s="37"/>
      <c r="C175" s="37"/>
      <c r="D175" s="67"/>
      <c r="E175" s="45"/>
    </row>
    <row r="176" spans="4:5" ht="22.5" customHeight="1">
      <c r="D176" s="43"/>
      <c r="E176" s="46"/>
    </row>
  </sheetData>
  <sheetProtection/>
  <mergeCells count="8">
    <mergeCell ref="A1:H1"/>
    <mergeCell ref="B25:H25"/>
    <mergeCell ref="B27:H27"/>
    <mergeCell ref="B38:H38"/>
    <mergeCell ref="B40:H40"/>
    <mergeCell ref="A163:E163"/>
    <mergeCell ref="B3:H3"/>
    <mergeCell ref="B51:H5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5" max="8" man="1"/>
    <brk id="97" max="9" man="1"/>
    <brk id="16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Skola</cp:lastModifiedBy>
  <cp:lastPrinted>2018-06-14T09:07:19Z</cp:lastPrinted>
  <dcterms:created xsi:type="dcterms:W3CDTF">2013-09-11T11:00:21Z</dcterms:created>
  <dcterms:modified xsi:type="dcterms:W3CDTF">2018-06-14T09:08:14Z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